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rveyc\Desktop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Print_Titles" localSheetId="0">Sheet1!$A:$C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0" i="1" l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Q52" i="1" s="1"/>
  <c r="R16" i="1"/>
  <c r="S16" i="1"/>
  <c r="T16" i="1"/>
  <c r="U16" i="1"/>
  <c r="U52" i="1" s="1"/>
  <c r="D16" i="1"/>
  <c r="M52" i="1" l="1"/>
  <c r="P52" i="1"/>
  <c r="I52" i="1"/>
  <c r="J52" i="1"/>
  <c r="R52" i="1"/>
  <c r="N52" i="1"/>
  <c r="L52" i="1"/>
  <c r="H52" i="1"/>
  <c r="T52" i="1"/>
  <c r="S52" i="1"/>
  <c r="O52" i="1"/>
  <c r="F52" i="1"/>
  <c r="D52" i="1"/>
  <c r="D54" i="1" s="1"/>
  <c r="K52" i="1"/>
  <c r="G52" i="1"/>
  <c r="E52" i="1"/>
  <c r="E54" i="1" l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</calcChain>
</file>

<file path=xl/sharedStrings.xml><?xml version="1.0" encoding="utf-8"?>
<sst xmlns="http://schemas.openxmlformats.org/spreadsheetml/2006/main" count="75" uniqueCount="52">
  <si>
    <t>REVENUES</t>
  </si>
  <si>
    <t>EXPENSES</t>
  </si>
  <si>
    <t>Weekly envelopes</t>
  </si>
  <si>
    <t>Offertory collection</t>
  </si>
  <si>
    <t>Donations</t>
  </si>
  <si>
    <t>Tuition and Program Fees</t>
  </si>
  <si>
    <t>Rental Income</t>
  </si>
  <si>
    <t>Fund Raising and Activity Events</t>
  </si>
  <si>
    <t>Other Revenue</t>
  </si>
  <si>
    <t>TOTAL OPERATING REVENUES</t>
  </si>
  <si>
    <t xml:space="preserve">Salaries </t>
  </si>
  <si>
    <t>Benefits</t>
  </si>
  <si>
    <t xml:space="preserve">Supplies &amp; Purchased Services Costs </t>
  </si>
  <si>
    <t>Building &amp; Grounds Expenses:</t>
  </si>
  <si>
    <t>Maintenance of Grounds</t>
  </si>
  <si>
    <t>Repair &amp; Maint of Buildings</t>
  </si>
  <si>
    <t>Property Taxes</t>
  </si>
  <si>
    <t>Other Expenses</t>
  </si>
  <si>
    <t>Support of other elementary schools</t>
  </si>
  <si>
    <t>Support of secondary schools</t>
  </si>
  <si>
    <t>TOTAL OPERATING EXPENSES</t>
  </si>
  <si>
    <t xml:space="preserve">OPERATING SURPLUS (DEFICIT) </t>
  </si>
  <si>
    <t>Sample Weekly Cash Flow</t>
  </si>
  <si>
    <t>Week of</t>
  </si>
  <si>
    <t>Phone/Internt</t>
  </si>
  <si>
    <t>Heat/Electric</t>
  </si>
  <si>
    <t>Sewer/Water</t>
  </si>
  <si>
    <t>Other Utilities</t>
  </si>
  <si>
    <t>Notes</t>
  </si>
  <si>
    <t>suspend</t>
  </si>
  <si>
    <t>decrease</t>
  </si>
  <si>
    <t>Assessment</t>
  </si>
  <si>
    <t>Interest Expense</t>
  </si>
  <si>
    <t>Debt Repayment</t>
  </si>
  <si>
    <t>Rental Expense</t>
  </si>
  <si>
    <t>Major Maint &amp; Capital Expense</t>
  </si>
  <si>
    <t>All Other Expense</t>
  </si>
  <si>
    <t>Updated 3/18/2020</t>
  </si>
  <si>
    <t>Beginning Cash/Investments on hand:</t>
  </si>
  <si>
    <t>Estimated Cash on Hand:</t>
  </si>
  <si>
    <t>St. Parish</t>
  </si>
  <si>
    <t>Health</t>
  </si>
  <si>
    <t>Dental/Vision</t>
  </si>
  <si>
    <t>Lay Pension</t>
  </si>
  <si>
    <t>Priest Pension</t>
  </si>
  <si>
    <t>Other Benefits</t>
  </si>
  <si>
    <t>delay</t>
  </si>
  <si>
    <t>Property and Liability Insurance (PIPIT)</t>
  </si>
  <si>
    <t>Salaried</t>
  </si>
  <si>
    <t>Hourly</t>
  </si>
  <si>
    <t>Clergy</t>
  </si>
  <si>
    <t>Payroll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</si>
</sst>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 MT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164" fontId="0" fillId="0" borderId="0" xfId="1" applyNumberFormat="1" applyFont="1"/>
    <xf numFmtId="0" fontId="4" fillId="0" borderId="0" xfId="0" applyFont="1"/>
    <xf numFmtId="0" fontId="2" fillId="0" borderId="0" xfId="0" applyFont="1"/>
    <xf numFmtId="164" fontId="2" fillId="0" borderId="0" xfId="1" applyNumberFormat="1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6" fillId="0" borderId="1" xfId="0" applyFont="1" applyBorder="1"/>
    <xf numFmtId="164" fontId="2" fillId="0" borderId="1" xfId="1" applyNumberFormat="1" applyFont="1" applyBorder="1"/>
    <xf numFmtId="0" fontId="7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164" fontId="0" fillId="0" borderId="2" xfId="1" applyNumberFormat="1" applyFont="1" applyBorder="1"/>
    <xf numFmtId="0" fontId="0" fillId="0" borderId="3" xfId="0" applyBorder="1"/>
    <xf numFmtId="0" fontId="0" fillId="0" borderId="4" xfId="0" applyBorder="1"/>
    <xf numFmtId="0" fontId="5" fillId="0" borderId="4" xfId="0" applyFont="1" applyBorder="1"/>
    <xf numFmtId="0" fontId="0" fillId="0" borderId="5" xfId="0" applyBorder="1"/>
    <xf numFmtId="164" fontId="0" fillId="0" borderId="0" xfId="1" applyNumberFormat="1" applyFont="1" applyFill="1"/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workbookViewId="0"/>
  </sheetViews>
  <sheetFormatPr defaultRowHeight="15"/>
  <cols>
    <col min="2" max="2" width="36" bestFit="1" customWidth="1"/>
    <col min="3" max="3" width="9" style="7" bestFit="1" customWidth="1"/>
    <col min="4" max="6" width="10" bestFit="1" customWidth="1"/>
    <col min="7" max="9" width="9.7109375" bestFit="1" customWidth="1"/>
    <col min="10" max="10" width="10" bestFit="1" customWidth="1"/>
    <col min="11" max="12" width="9.7109375" bestFit="1" customWidth="1"/>
    <col min="13" max="13" width="9.7109375" customWidth="1"/>
    <col min="14" max="15" width="10" bestFit="1" customWidth="1"/>
    <col min="16" max="21" width="9.7109375" bestFit="1" customWidth="1"/>
  </cols>
  <sheetData>
    <row r="1" spans="1:21" ht="21">
      <c r="A1" s="4" t="s">
        <v>40</v>
      </c>
      <c r="D1" s="16" t="s">
        <v>38</v>
      </c>
      <c r="E1" s="17"/>
      <c r="F1" s="18"/>
      <c r="G1" s="17"/>
      <c r="H1" s="19"/>
      <c r="I1" s="15">
        <v>50000</v>
      </c>
    </row>
    <row r="2" spans="1:21" ht="21">
      <c r="A2" s="4" t="s">
        <v>22</v>
      </c>
    </row>
    <row r="3" spans="1:21">
      <c r="A3" s="12" t="s">
        <v>37</v>
      </c>
    </row>
    <row r="4" spans="1:21">
      <c r="D4" s="13" t="s">
        <v>23</v>
      </c>
      <c r="E4" s="13" t="s">
        <v>23</v>
      </c>
      <c r="F4" s="13" t="s">
        <v>23</v>
      </c>
      <c r="G4" s="13" t="s">
        <v>23</v>
      </c>
      <c r="H4" s="13" t="s">
        <v>23</v>
      </c>
      <c r="I4" s="13" t="s">
        <v>23</v>
      </c>
      <c r="J4" s="13" t="s">
        <v>23</v>
      </c>
      <c r="K4" s="13" t="s">
        <v>23</v>
      </c>
      <c r="L4" s="13" t="s">
        <v>23</v>
      </c>
      <c r="M4" s="13" t="s">
        <v>23</v>
      </c>
      <c r="N4" s="13" t="s">
        <v>23</v>
      </c>
      <c r="O4" s="13" t="s">
        <v>23</v>
      </c>
      <c r="P4" s="13" t="s">
        <v>23</v>
      </c>
      <c r="Q4" s="13" t="s">
        <v>23</v>
      </c>
      <c r="R4" s="13" t="s">
        <v>23</v>
      </c>
      <c r="S4" s="13" t="s">
        <v>23</v>
      </c>
      <c r="T4" s="13" t="s">
        <v>23</v>
      </c>
      <c r="U4" s="13" t="s">
        <v>23</v>
      </c>
    </row>
    <row r="5" spans="1:21">
      <c r="D5" s="14">
        <v>43913</v>
      </c>
      <c r="E5" s="14">
        <v>43920</v>
      </c>
      <c r="F5" s="14">
        <v>43927</v>
      </c>
      <c r="G5" s="14">
        <v>43934</v>
      </c>
      <c r="H5" s="14">
        <v>43941</v>
      </c>
      <c r="I5" s="14">
        <v>43948</v>
      </c>
      <c r="J5" s="14">
        <v>43955</v>
      </c>
      <c r="K5" s="14">
        <v>43962</v>
      </c>
      <c r="L5" s="14">
        <v>43969</v>
      </c>
      <c r="M5" s="14">
        <v>43976</v>
      </c>
      <c r="N5" s="14">
        <v>43983</v>
      </c>
      <c r="O5" s="14">
        <v>43990</v>
      </c>
      <c r="P5" s="14">
        <v>43997</v>
      </c>
      <c r="Q5" s="14">
        <v>44004</v>
      </c>
      <c r="R5" s="14">
        <v>44011</v>
      </c>
      <c r="S5" s="14">
        <v>44018</v>
      </c>
      <c r="T5" s="14">
        <v>44025</v>
      </c>
      <c r="U5" s="14">
        <v>44032</v>
      </c>
    </row>
    <row r="6" spans="1:2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15.75">
      <c r="A7" s="1" t="s">
        <v>0</v>
      </c>
      <c r="C7" s="8" t="s">
        <v>28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t="s">
        <v>2</v>
      </c>
      <c r="C8" s="7" t="s">
        <v>30</v>
      </c>
      <c r="D8" s="3">
        <v>3000</v>
      </c>
      <c r="E8" s="3">
        <v>3000</v>
      </c>
      <c r="F8" s="3">
        <v>3000</v>
      </c>
      <c r="G8" s="3">
        <v>3000</v>
      </c>
      <c r="H8" s="3">
        <v>3000</v>
      </c>
      <c r="I8" s="3">
        <v>3000</v>
      </c>
      <c r="J8" s="3">
        <v>3000</v>
      </c>
      <c r="K8" s="3">
        <v>3000</v>
      </c>
      <c r="L8" s="3">
        <v>3000</v>
      </c>
      <c r="M8" s="3">
        <v>3000</v>
      </c>
      <c r="N8" s="3">
        <v>3000</v>
      </c>
      <c r="O8" s="3">
        <v>3000</v>
      </c>
      <c r="P8" s="3">
        <v>3000</v>
      </c>
      <c r="Q8" s="3">
        <v>3000</v>
      </c>
      <c r="R8" s="3">
        <v>3000</v>
      </c>
      <c r="S8" s="3">
        <v>3000</v>
      </c>
      <c r="T8" s="3">
        <v>3000</v>
      </c>
      <c r="U8" s="3">
        <v>3000</v>
      </c>
    </row>
    <row r="9" spans="1:21">
      <c r="A9" t="s">
        <v>3</v>
      </c>
      <c r="C9" s="7" t="s">
        <v>29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</row>
    <row r="10" spans="1:21">
      <c r="A10" t="s">
        <v>4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>
      <c r="A11" t="s">
        <v>5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1">
      <c r="A12" t="s">
        <v>6</v>
      </c>
      <c r="D12" s="3">
        <v>0</v>
      </c>
      <c r="E12" s="3">
        <v>0</v>
      </c>
      <c r="F12" s="3">
        <v>500</v>
      </c>
      <c r="G12" s="3">
        <v>0</v>
      </c>
      <c r="H12" s="3">
        <v>0</v>
      </c>
      <c r="I12" s="3">
        <v>0</v>
      </c>
      <c r="J12" s="3">
        <v>500</v>
      </c>
      <c r="K12" s="3">
        <v>0</v>
      </c>
      <c r="L12" s="3">
        <v>0</v>
      </c>
      <c r="M12" s="3">
        <v>0</v>
      </c>
      <c r="N12" s="3">
        <v>500</v>
      </c>
      <c r="O12" s="3">
        <v>0</v>
      </c>
      <c r="P12" s="3">
        <v>0</v>
      </c>
      <c r="Q12" s="3">
        <v>0</v>
      </c>
      <c r="R12" s="3">
        <v>0</v>
      </c>
      <c r="S12" s="3">
        <v>500</v>
      </c>
      <c r="T12" s="3">
        <v>0</v>
      </c>
      <c r="U12" s="3">
        <v>0</v>
      </c>
    </row>
    <row r="13" spans="1:21">
      <c r="A13" t="s">
        <v>7</v>
      </c>
      <c r="C13" s="7" t="s">
        <v>29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</row>
    <row r="14" spans="1:21">
      <c r="A14" t="s">
        <v>8</v>
      </c>
      <c r="D14" s="3">
        <v>100</v>
      </c>
      <c r="E14" s="3">
        <v>100</v>
      </c>
      <c r="F14" s="3">
        <v>100</v>
      </c>
      <c r="G14" s="3">
        <v>100</v>
      </c>
      <c r="H14" s="3">
        <v>100</v>
      </c>
      <c r="I14" s="3">
        <v>100</v>
      </c>
      <c r="J14" s="3">
        <v>100</v>
      </c>
      <c r="K14" s="3">
        <v>100</v>
      </c>
      <c r="L14" s="3">
        <v>100</v>
      </c>
      <c r="M14" s="3">
        <v>100</v>
      </c>
      <c r="N14" s="3">
        <v>100</v>
      </c>
      <c r="O14" s="3">
        <v>100</v>
      </c>
      <c r="P14" s="3">
        <v>100</v>
      </c>
      <c r="Q14" s="3">
        <v>100</v>
      </c>
      <c r="R14" s="3">
        <v>100</v>
      </c>
      <c r="S14" s="3">
        <v>100</v>
      </c>
      <c r="T14" s="3">
        <v>100</v>
      </c>
      <c r="U14" s="3">
        <v>100</v>
      </c>
    </row>
    <row r="15" spans="1:2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s="5" customFormat="1">
      <c r="A16" s="5" t="s">
        <v>9</v>
      </c>
      <c r="C16" s="8"/>
      <c r="D16" s="6">
        <f>SUM(D8:D15)</f>
        <v>3100</v>
      </c>
      <c r="E16" s="6">
        <f t="shared" ref="E16:U16" si="0">SUM(E8:E15)</f>
        <v>3100</v>
      </c>
      <c r="F16" s="6">
        <f t="shared" si="0"/>
        <v>3600</v>
      </c>
      <c r="G16" s="6">
        <f t="shared" si="0"/>
        <v>3100</v>
      </c>
      <c r="H16" s="6">
        <f t="shared" si="0"/>
        <v>3100</v>
      </c>
      <c r="I16" s="6">
        <f t="shared" si="0"/>
        <v>3100</v>
      </c>
      <c r="J16" s="6">
        <f t="shared" si="0"/>
        <v>3600</v>
      </c>
      <c r="K16" s="6">
        <f t="shared" si="0"/>
        <v>3100</v>
      </c>
      <c r="L16" s="6">
        <f t="shared" si="0"/>
        <v>3100</v>
      </c>
      <c r="M16" s="6">
        <f t="shared" si="0"/>
        <v>3100</v>
      </c>
      <c r="N16" s="6">
        <f t="shared" si="0"/>
        <v>3600</v>
      </c>
      <c r="O16" s="6">
        <f t="shared" si="0"/>
        <v>3100</v>
      </c>
      <c r="P16" s="6">
        <f t="shared" si="0"/>
        <v>3100</v>
      </c>
      <c r="Q16" s="6">
        <f t="shared" si="0"/>
        <v>3100</v>
      </c>
      <c r="R16" s="6">
        <f t="shared" si="0"/>
        <v>3100</v>
      </c>
      <c r="S16" s="6">
        <f t="shared" si="0"/>
        <v>3600</v>
      </c>
      <c r="T16" s="6">
        <f t="shared" si="0"/>
        <v>3100</v>
      </c>
      <c r="U16" s="6">
        <f t="shared" si="0"/>
        <v>3100</v>
      </c>
    </row>
    <row r="17" spans="1:21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15.75">
      <c r="A18" s="1" t="s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t="s">
        <v>10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B20" t="s">
        <v>50</v>
      </c>
      <c r="D20" s="3">
        <v>0</v>
      </c>
      <c r="E20" s="3">
        <v>2500</v>
      </c>
      <c r="F20" s="3">
        <v>0</v>
      </c>
      <c r="G20" s="3">
        <v>2500</v>
      </c>
      <c r="H20" s="3">
        <v>0</v>
      </c>
      <c r="I20" s="3">
        <v>2500</v>
      </c>
      <c r="J20" s="3">
        <v>0</v>
      </c>
      <c r="K20" s="3">
        <v>2500</v>
      </c>
      <c r="L20" s="3">
        <v>0</v>
      </c>
      <c r="M20" s="3">
        <v>2500</v>
      </c>
      <c r="N20" s="3">
        <v>0</v>
      </c>
      <c r="O20" s="3">
        <v>0</v>
      </c>
      <c r="P20" s="3">
        <v>2500</v>
      </c>
      <c r="Q20" s="3">
        <v>0</v>
      </c>
      <c r="R20" s="3">
        <v>2500</v>
      </c>
      <c r="S20" s="3">
        <v>0</v>
      </c>
      <c r="T20" s="3">
        <v>2500</v>
      </c>
      <c r="U20" s="3">
        <v>0</v>
      </c>
    </row>
    <row r="21" spans="1:21">
      <c r="B21" t="s">
        <v>48</v>
      </c>
      <c r="D21" s="3">
        <v>0</v>
      </c>
      <c r="E21" s="3">
        <v>9000</v>
      </c>
      <c r="F21" s="3">
        <v>0</v>
      </c>
      <c r="G21" s="3">
        <v>9000</v>
      </c>
      <c r="H21" s="3">
        <v>0</v>
      </c>
      <c r="I21" s="3">
        <v>9000</v>
      </c>
      <c r="J21" s="3">
        <v>0</v>
      </c>
      <c r="K21" s="3">
        <v>9000</v>
      </c>
      <c r="L21" s="3">
        <v>0</v>
      </c>
      <c r="M21" s="3">
        <v>9000</v>
      </c>
      <c r="N21" s="3">
        <v>0</v>
      </c>
      <c r="O21" s="3">
        <v>0</v>
      </c>
      <c r="P21" s="3">
        <v>9000</v>
      </c>
      <c r="Q21" s="3">
        <v>0</v>
      </c>
      <c r="R21" s="3">
        <v>9000</v>
      </c>
      <c r="S21" s="3">
        <v>0</v>
      </c>
      <c r="T21" s="3">
        <v>9000</v>
      </c>
      <c r="U21" s="3">
        <v>0</v>
      </c>
    </row>
    <row r="22" spans="1:21">
      <c r="B22" t="s">
        <v>49</v>
      </c>
      <c r="D22" s="3">
        <v>0</v>
      </c>
      <c r="E22" s="3">
        <v>1000</v>
      </c>
      <c r="F22" s="3">
        <v>0</v>
      </c>
      <c r="G22" s="3">
        <v>1000</v>
      </c>
      <c r="H22" s="3">
        <v>0</v>
      </c>
      <c r="I22" s="3">
        <v>1000</v>
      </c>
      <c r="J22" s="3">
        <v>0</v>
      </c>
      <c r="K22" s="3">
        <v>1000</v>
      </c>
      <c r="L22" s="3">
        <v>0</v>
      </c>
      <c r="M22" s="3">
        <v>1000</v>
      </c>
      <c r="N22" s="3">
        <v>0</v>
      </c>
      <c r="O22" s="3">
        <v>0</v>
      </c>
      <c r="P22" s="3">
        <v>1000</v>
      </c>
      <c r="Q22" s="3">
        <v>0</v>
      </c>
      <c r="R22" s="3">
        <v>1000</v>
      </c>
      <c r="S22" s="3">
        <v>0</v>
      </c>
      <c r="T22" s="3">
        <v>1000</v>
      </c>
      <c r="U22" s="3">
        <v>0</v>
      </c>
    </row>
    <row r="23" spans="1:21">
      <c r="A23" t="s">
        <v>11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>
      <c r="B24" t="s">
        <v>41</v>
      </c>
      <c r="D24" s="20">
        <v>3000</v>
      </c>
      <c r="E24" s="20">
        <v>0</v>
      </c>
      <c r="F24" s="20">
        <v>0</v>
      </c>
      <c r="G24" s="20">
        <v>0</v>
      </c>
      <c r="H24" s="20">
        <v>3000</v>
      </c>
      <c r="I24" s="20">
        <v>0</v>
      </c>
      <c r="J24" s="20">
        <v>0</v>
      </c>
      <c r="K24" s="20">
        <v>0</v>
      </c>
      <c r="L24" s="20">
        <v>3000</v>
      </c>
      <c r="M24" s="20">
        <v>0</v>
      </c>
      <c r="N24" s="20">
        <v>0</v>
      </c>
      <c r="O24" s="20">
        <v>0</v>
      </c>
      <c r="P24" s="20">
        <v>0</v>
      </c>
      <c r="Q24" s="20">
        <v>3000</v>
      </c>
      <c r="R24" s="20">
        <v>0</v>
      </c>
      <c r="S24" s="20">
        <v>0</v>
      </c>
      <c r="T24" s="20">
        <v>0</v>
      </c>
      <c r="U24" s="20">
        <v>3000</v>
      </c>
    </row>
    <row r="25" spans="1:21">
      <c r="B25" t="s">
        <v>42</v>
      </c>
      <c r="D25" s="20">
        <v>500</v>
      </c>
      <c r="E25" s="20">
        <v>0</v>
      </c>
      <c r="F25" s="20">
        <v>0</v>
      </c>
      <c r="G25" s="20">
        <v>0</v>
      </c>
      <c r="H25" s="20">
        <v>500</v>
      </c>
      <c r="I25" s="20">
        <v>0</v>
      </c>
      <c r="J25" s="20">
        <v>0</v>
      </c>
      <c r="K25" s="20">
        <v>0</v>
      </c>
      <c r="L25" s="20">
        <v>500</v>
      </c>
      <c r="M25" s="20">
        <v>0</v>
      </c>
      <c r="N25" s="20">
        <v>0</v>
      </c>
      <c r="O25" s="20">
        <v>0</v>
      </c>
      <c r="P25" s="20">
        <v>0</v>
      </c>
      <c r="Q25" s="20">
        <v>500</v>
      </c>
      <c r="R25" s="20">
        <v>0</v>
      </c>
      <c r="S25" s="20">
        <v>0</v>
      </c>
      <c r="T25" s="20">
        <v>0</v>
      </c>
      <c r="U25" s="20">
        <v>500</v>
      </c>
    </row>
    <row r="26" spans="1:21">
      <c r="B26" t="s">
        <v>43</v>
      </c>
      <c r="C26" s="7" t="s">
        <v>46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5500</v>
      </c>
      <c r="U26" s="20">
        <v>0</v>
      </c>
    </row>
    <row r="27" spans="1:21">
      <c r="B27" t="s">
        <v>44</v>
      </c>
      <c r="C27" s="7" t="s">
        <v>46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2500</v>
      </c>
      <c r="U27" s="20">
        <v>0</v>
      </c>
    </row>
    <row r="28" spans="1:21">
      <c r="B28" t="s">
        <v>51</v>
      </c>
      <c r="D28" s="20">
        <v>0</v>
      </c>
      <c r="E28" s="20">
        <v>2000</v>
      </c>
      <c r="F28" s="20">
        <v>0</v>
      </c>
      <c r="G28" s="20">
        <v>0</v>
      </c>
      <c r="H28" s="20">
        <v>0</v>
      </c>
      <c r="I28" s="20">
        <v>0</v>
      </c>
      <c r="J28" s="20">
        <v>1000</v>
      </c>
      <c r="K28" s="20">
        <v>0</v>
      </c>
      <c r="L28" s="20">
        <v>0</v>
      </c>
      <c r="M28" s="20">
        <v>0</v>
      </c>
      <c r="N28" s="20">
        <v>1000</v>
      </c>
      <c r="O28" s="20">
        <v>0</v>
      </c>
      <c r="P28" s="20">
        <v>0</v>
      </c>
      <c r="Q28" s="20">
        <v>0</v>
      </c>
      <c r="R28" s="20">
        <v>2000</v>
      </c>
      <c r="S28" s="20">
        <v>0</v>
      </c>
      <c r="T28" s="20">
        <v>0</v>
      </c>
      <c r="U28" s="20">
        <v>0</v>
      </c>
    </row>
    <row r="29" spans="1:21">
      <c r="B29" t="s">
        <v>45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</row>
    <row r="30" spans="1:21">
      <c r="A30" t="s">
        <v>12</v>
      </c>
      <c r="D30" s="20">
        <v>100</v>
      </c>
      <c r="E30" s="20">
        <v>100</v>
      </c>
      <c r="F30" s="20">
        <v>100</v>
      </c>
      <c r="G30" s="20">
        <v>100</v>
      </c>
      <c r="H30" s="20">
        <v>100</v>
      </c>
      <c r="I30" s="20">
        <v>100</v>
      </c>
      <c r="J30" s="20">
        <v>100</v>
      </c>
      <c r="K30" s="20">
        <v>100</v>
      </c>
      <c r="L30" s="20">
        <v>100</v>
      </c>
      <c r="M30" s="20">
        <v>100</v>
      </c>
      <c r="N30" s="20">
        <v>100</v>
      </c>
      <c r="O30" s="20">
        <v>100</v>
      </c>
      <c r="P30" s="20">
        <v>100</v>
      </c>
      <c r="Q30" s="20">
        <v>100</v>
      </c>
      <c r="R30" s="20">
        <v>100</v>
      </c>
      <c r="S30" s="20">
        <v>100</v>
      </c>
      <c r="T30" s="20">
        <v>100</v>
      </c>
      <c r="U30" s="20">
        <v>100</v>
      </c>
    </row>
    <row r="31" spans="1:21">
      <c r="A31" t="s">
        <v>13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>
      <c r="B32" t="s">
        <v>24</v>
      </c>
      <c r="D32" s="20">
        <v>0</v>
      </c>
      <c r="E32" s="20">
        <v>0</v>
      </c>
      <c r="F32" s="20">
        <v>0</v>
      </c>
      <c r="G32" s="20">
        <v>250</v>
      </c>
      <c r="H32" s="20">
        <v>0</v>
      </c>
      <c r="I32" s="20">
        <v>0</v>
      </c>
      <c r="J32" s="20">
        <v>0</v>
      </c>
      <c r="K32" s="20">
        <v>250</v>
      </c>
      <c r="L32" s="20">
        <v>0</v>
      </c>
      <c r="M32" s="20">
        <v>0</v>
      </c>
      <c r="N32" s="20">
        <v>0</v>
      </c>
      <c r="O32" s="20">
        <v>0</v>
      </c>
      <c r="P32" s="20">
        <v>250</v>
      </c>
      <c r="Q32" s="20">
        <v>0</v>
      </c>
      <c r="R32" s="20">
        <v>0</v>
      </c>
      <c r="S32" s="20">
        <v>0</v>
      </c>
      <c r="T32" s="20">
        <v>250</v>
      </c>
      <c r="U32" s="20">
        <v>0</v>
      </c>
    </row>
    <row r="33" spans="1:21">
      <c r="B33" t="s">
        <v>25</v>
      </c>
      <c r="D33" s="20">
        <v>0</v>
      </c>
      <c r="E33" s="20">
        <v>1300</v>
      </c>
      <c r="F33" s="20">
        <v>0</v>
      </c>
      <c r="G33" s="20">
        <v>0</v>
      </c>
      <c r="H33" s="20">
        <v>0</v>
      </c>
      <c r="I33" s="20">
        <v>0</v>
      </c>
      <c r="J33" s="20">
        <v>1000</v>
      </c>
      <c r="K33" s="20">
        <v>0</v>
      </c>
      <c r="L33" s="20">
        <v>0</v>
      </c>
      <c r="M33" s="20">
        <v>0</v>
      </c>
      <c r="N33" s="20">
        <v>800</v>
      </c>
      <c r="O33" s="20"/>
      <c r="P33" s="20">
        <v>0</v>
      </c>
      <c r="Q33" s="20">
        <v>0</v>
      </c>
      <c r="R33" s="20">
        <v>1000</v>
      </c>
      <c r="S33" s="20">
        <v>0</v>
      </c>
      <c r="T33" s="20">
        <v>0</v>
      </c>
      <c r="U33" s="20">
        <v>0</v>
      </c>
    </row>
    <row r="34" spans="1:21">
      <c r="B34" t="s">
        <v>26</v>
      </c>
      <c r="D34" s="3">
        <v>0</v>
      </c>
      <c r="E34" s="3">
        <v>0</v>
      </c>
      <c r="F34" s="3">
        <v>0</v>
      </c>
      <c r="G34" s="3">
        <v>500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500</v>
      </c>
      <c r="U34" s="3">
        <v>0</v>
      </c>
    </row>
    <row r="35" spans="1:21">
      <c r="B35" t="s">
        <v>27</v>
      </c>
      <c r="D35" s="3">
        <v>100</v>
      </c>
      <c r="E35" s="3">
        <v>100</v>
      </c>
      <c r="F35" s="3">
        <v>100</v>
      </c>
      <c r="G35" s="3">
        <v>100</v>
      </c>
      <c r="H35" s="3">
        <v>100</v>
      </c>
      <c r="I35" s="3">
        <v>100</v>
      </c>
      <c r="J35" s="3">
        <v>100</v>
      </c>
      <c r="K35" s="3">
        <v>100</v>
      </c>
      <c r="L35" s="3">
        <v>100</v>
      </c>
      <c r="M35" s="3">
        <v>100</v>
      </c>
      <c r="N35" s="3">
        <v>100</v>
      </c>
      <c r="O35" s="3">
        <v>100</v>
      </c>
      <c r="P35" s="3">
        <v>100</v>
      </c>
      <c r="Q35" s="3">
        <v>100</v>
      </c>
      <c r="R35" s="3">
        <v>100</v>
      </c>
      <c r="S35" s="3">
        <v>100</v>
      </c>
      <c r="T35" s="3">
        <v>100</v>
      </c>
      <c r="U35" s="3">
        <v>100</v>
      </c>
    </row>
    <row r="36" spans="1:21">
      <c r="B36" t="s">
        <v>14</v>
      </c>
      <c r="C36" s="7" t="s">
        <v>29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</row>
    <row r="37" spans="1:21">
      <c r="B37" t="s">
        <v>15</v>
      </c>
      <c r="C37" s="7" t="s">
        <v>30</v>
      </c>
      <c r="D37" s="3">
        <v>0</v>
      </c>
      <c r="E37" s="3">
        <v>100</v>
      </c>
      <c r="F37" s="3">
        <v>0</v>
      </c>
      <c r="G37" s="3">
        <v>0</v>
      </c>
      <c r="H37" s="3">
        <v>0</v>
      </c>
      <c r="I37" s="3">
        <v>100</v>
      </c>
      <c r="J37" s="3">
        <v>0</v>
      </c>
      <c r="K37" s="3">
        <v>0</v>
      </c>
      <c r="L37" s="3">
        <v>0</v>
      </c>
      <c r="M37" s="3">
        <v>0</v>
      </c>
      <c r="N37" s="3">
        <v>100</v>
      </c>
      <c r="O37" s="3">
        <v>0</v>
      </c>
      <c r="P37" s="3">
        <v>0</v>
      </c>
      <c r="Q37" s="3">
        <v>0</v>
      </c>
      <c r="R37" s="3">
        <v>100</v>
      </c>
      <c r="S37" s="3">
        <v>0</v>
      </c>
      <c r="T37" s="3">
        <v>0</v>
      </c>
      <c r="U37" s="3">
        <v>0</v>
      </c>
    </row>
    <row r="38" spans="1:21">
      <c r="B38" t="s">
        <v>47</v>
      </c>
      <c r="C38" s="7" t="s">
        <v>46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5000</v>
      </c>
      <c r="U38" s="3">
        <v>0</v>
      </c>
    </row>
    <row r="39" spans="1:21">
      <c r="B39" t="s">
        <v>16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</row>
    <row r="40" spans="1:21">
      <c r="A40" t="s">
        <v>17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B41" t="s">
        <v>32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</row>
    <row r="42" spans="1:21">
      <c r="B42" t="s">
        <v>33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</row>
    <row r="43" spans="1:21">
      <c r="B43" t="s">
        <v>31</v>
      </c>
      <c r="C43" s="7" t="s">
        <v>46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5000</v>
      </c>
      <c r="U43" s="3">
        <v>0</v>
      </c>
    </row>
    <row r="44" spans="1:21">
      <c r="B44" t="s">
        <v>34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</row>
    <row r="45" spans="1:21">
      <c r="B45" t="s">
        <v>35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</row>
    <row r="46" spans="1:21">
      <c r="A46" t="s">
        <v>18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</row>
    <row r="47" spans="1:21">
      <c r="A47" t="s">
        <v>19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</row>
    <row r="48" spans="1:21">
      <c r="A48" t="s">
        <v>36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</row>
    <row r="49" spans="1:2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s="5" customFormat="1">
      <c r="A50" s="5" t="s">
        <v>20</v>
      </c>
      <c r="C50" s="8"/>
      <c r="D50" s="6">
        <f>SUM(D19:D49)</f>
        <v>3700</v>
      </c>
      <c r="E50" s="6">
        <f t="shared" ref="E50:U50" si="1">SUM(E19:E49)</f>
        <v>16100</v>
      </c>
      <c r="F50" s="6">
        <f t="shared" si="1"/>
        <v>200</v>
      </c>
      <c r="G50" s="6">
        <f t="shared" si="1"/>
        <v>13450</v>
      </c>
      <c r="H50" s="6">
        <f t="shared" si="1"/>
        <v>3700</v>
      </c>
      <c r="I50" s="6">
        <f t="shared" si="1"/>
        <v>12800</v>
      </c>
      <c r="J50" s="6">
        <f t="shared" si="1"/>
        <v>2200</v>
      </c>
      <c r="K50" s="6">
        <f t="shared" si="1"/>
        <v>12950</v>
      </c>
      <c r="L50" s="6">
        <f t="shared" si="1"/>
        <v>3700</v>
      </c>
      <c r="M50" s="6">
        <f t="shared" si="1"/>
        <v>12700</v>
      </c>
      <c r="N50" s="6">
        <f t="shared" si="1"/>
        <v>2100</v>
      </c>
      <c r="O50" s="6">
        <f t="shared" si="1"/>
        <v>200</v>
      </c>
      <c r="P50" s="6">
        <f t="shared" si="1"/>
        <v>12950</v>
      </c>
      <c r="Q50" s="6">
        <f t="shared" si="1"/>
        <v>3700</v>
      </c>
      <c r="R50" s="6">
        <f t="shared" si="1"/>
        <v>15800</v>
      </c>
      <c r="S50" s="6">
        <f t="shared" si="1"/>
        <v>200</v>
      </c>
      <c r="T50" s="6">
        <f t="shared" si="1"/>
        <v>31450</v>
      </c>
      <c r="U50" s="6">
        <f t="shared" si="1"/>
        <v>3700</v>
      </c>
    </row>
    <row r="51" spans="1:21" ht="15.75" thickBo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s="5" customFormat="1" ht="15.75" thickBot="1">
      <c r="A52" s="9" t="s">
        <v>21</v>
      </c>
      <c r="B52" s="9"/>
      <c r="C52" s="10"/>
      <c r="D52" s="11">
        <f>D16-D50</f>
        <v>-600</v>
      </c>
      <c r="E52" s="11">
        <f t="shared" ref="E52:U52" si="2">E16-E50</f>
        <v>-13000</v>
      </c>
      <c r="F52" s="11">
        <f t="shared" si="2"/>
        <v>3400</v>
      </c>
      <c r="G52" s="11">
        <f t="shared" si="2"/>
        <v>-10350</v>
      </c>
      <c r="H52" s="11">
        <f t="shared" si="2"/>
        <v>-600</v>
      </c>
      <c r="I52" s="11">
        <f t="shared" si="2"/>
        <v>-9700</v>
      </c>
      <c r="J52" s="11">
        <f t="shared" si="2"/>
        <v>1400</v>
      </c>
      <c r="K52" s="11">
        <f t="shared" si="2"/>
        <v>-9850</v>
      </c>
      <c r="L52" s="11">
        <f t="shared" si="2"/>
        <v>-600</v>
      </c>
      <c r="M52" s="11">
        <f t="shared" si="2"/>
        <v>-9600</v>
      </c>
      <c r="N52" s="11">
        <f t="shared" si="2"/>
        <v>1500</v>
      </c>
      <c r="O52" s="11">
        <f t="shared" si="2"/>
        <v>2900</v>
      </c>
      <c r="P52" s="11">
        <f t="shared" si="2"/>
        <v>-9850</v>
      </c>
      <c r="Q52" s="11">
        <f t="shared" si="2"/>
        <v>-600</v>
      </c>
      <c r="R52" s="11">
        <f t="shared" si="2"/>
        <v>-12700</v>
      </c>
      <c r="S52" s="11">
        <f t="shared" si="2"/>
        <v>3400</v>
      </c>
      <c r="T52" s="11">
        <f t="shared" si="2"/>
        <v>-28350</v>
      </c>
      <c r="U52" s="11">
        <f t="shared" si="2"/>
        <v>-600</v>
      </c>
    </row>
    <row r="53" spans="1:21" ht="15.75" thickBot="1"/>
    <row r="54" spans="1:21" s="5" customFormat="1" ht="15.75" thickBot="1">
      <c r="A54" s="9" t="s">
        <v>39</v>
      </c>
      <c r="B54" s="9"/>
      <c r="C54" s="10"/>
      <c r="D54" s="11">
        <f>I1+D52</f>
        <v>49400</v>
      </c>
      <c r="E54" s="11">
        <f>D54+E52</f>
        <v>36400</v>
      </c>
      <c r="F54" s="11">
        <f>E54+F52</f>
        <v>39800</v>
      </c>
      <c r="G54" s="11">
        <f>F54+G52</f>
        <v>29450</v>
      </c>
      <c r="H54" s="11">
        <f t="shared" ref="H54:U54" si="3">G54+H52</f>
        <v>28850</v>
      </c>
      <c r="I54" s="11">
        <f t="shared" si="3"/>
        <v>19150</v>
      </c>
      <c r="J54" s="11">
        <f t="shared" si="3"/>
        <v>20550</v>
      </c>
      <c r="K54" s="11">
        <f t="shared" si="3"/>
        <v>10700</v>
      </c>
      <c r="L54" s="11">
        <f t="shared" si="3"/>
        <v>10100</v>
      </c>
      <c r="M54" s="11">
        <f t="shared" si="3"/>
        <v>500</v>
      </c>
      <c r="N54" s="11">
        <f t="shared" si="3"/>
        <v>2000</v>
      </c>
      <c r="O54" s="11">
        <f t="shared" si="3"/>
        <v>4900</v>
      </c>
      <c r="P54" s="11">
        <f t="shared" si="3"/>
        <v>-4950</v>
      </c>
      <c r="Q54" s="11">
        <f t="shared" si="3"/>
        <v>-5550</v>
      </c>
      <c r="R54" s="11">
        <f t="shared" si="3"/>
        <v>-18250</v>
      </c>
      <c r="S54" s="11">
        <f t="shared" si="3"/>
        <v>-14850</v>
      </c>
      <c r="T54" s="11">
        <f t="shared" si="3"/>
        <v>-43200</v>
      </c>
      <c r="U54" s="11">
        <f t="shared" si="3"/>
        <v>-43800</v>
      </c>
    </row>
    <row r="72" spans="1:1">
      <c r="A72" s="2"/>
    </row>
  </sheetData>
  <conditionalFormatting sqref="D54:U54">
    <cfRule type="cellIs" dxfId="0" priority="1" operator="lessThan">
      <formula>2000</formula>
    </cfRule>
  </conditionalFormatting>
  <pageMargins left="0.7" right="0.7" top="0.75" bottom="0.75" header="0.3" footer="0.3"/>
  <pageSetup scale="75" fitToWidth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Archdiocese of Milwaukee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Montpas</dc:creator>
  <cp:lastModifiedBy>Caroline Harvey</cp:lastModifiedBy>
  <cp:lastPrinted>2020-03-18T15:41:44Z</cp:lastPrinted>
  <dcterms:created xsi:type="dcterms:W3CDTF">2020-03-18T14:59:20Z</dcterms:created>
  <dcterms:modified xsi:type="dcterms:W3CDTF">2020-03-18T21:01:19Z</dcterms:modified>
</cp:coreProperties>
</file>