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S:\Continuing Formation\Reimbursement Requests\"/>
    </mc:Choice>
  </mc:AlternateContent>
  <xr:revisionPtr revIDLastSave="0" documentId="8_{333391F6-11E1-4CE8-AD90-36C97DC50411}" xr6:coauthVersionLast="47" xr6:coauthVersionMax="47" xr10:uidLastSave="{00000000-0000-0000-0000-000000000000}"/>
  <workbookProtection workbookAlgorithmName="SHA-512" workbookHashValue="6jszmQYkwoyyCKzOXqQIQ6aM5ssZrNoNsNowCXY0e9ikiun2GictvC28zEWB+jmEPq20lPwgR68aPLWTdg8z6Q==" workbookSaltValue="d6uq9bpC1vNRKqxJadQ+TA==" workbookSpinCount="100000" lockStructure="1"/>
  <bookViews>
    <workbookView xWindow="735" yWindow="735" windowWidth="26715" windowHeight="12135" tabRatio="824" activeTab="1" xr2:uid="{00000000-000D-0000-FFFF-FFFF00000000}"/>
  </bookViews>
  <sheets>
    <sheet name="Instructions" sheetId="38" r:id="rId1"/>
    <sheet name="Reimbursement Request" sheetId="29" r:id="rId2"/>
    <sheet name="Mileage Log" sheetId="35" r:id="rId3"/>
    <sheet name="Reimbursement Log" sheetId="36" r:id="rId4"/>
    <sheet name="Lookup" sheetId="37" state="hidden" r:id="rId5"/>
  </sheets>
  <definedNames>
    <definedName name="Category">Lookup!$C$2:$C$28</definedName>
    <definedName name="CFC_Approval">Lookup!$F$2:$F$5</definedName>
    <definedName name="Documentation_Complete">Lookup!$E$2:$E$3</definedName>
    <definedName name="Fund">Lookup!$G$2:$G$6</definedName>
    <definedName name="Funds_Available">Lookup!$D$2:$D$4</definedName>
    <definedName name="Role">Lookup!$A$2:$A$5</definedName>
    <definedName name="Status">Lookup!$B$2:$B$12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7" i="35" l="1"/>
  <c r="F40" i="35" s="1"/>
  <c r="D37" i="35"/>
  <c r="E43" i="36"/>
  <c r="B2" i="36"/>
  <c r="B2" i="35"/>
  <c r="E42" i="36"/>
  <c r="E40" i="36"/>
  <c r="F36" i="35"/>
  <c r="F38" i="35" l="1"/>
  <c r="H15" i="29" s="1"/>
  <c r="F41" i="35"/>
  <c r="H21" i="29" s="1"/>
  <c r="H19" i="29"/>
  <c r="E44" i="36"/>
  <c r="F42" i="35" l="1"/>
  <c r="H17" i="29" s="1"/>
  <c r="H23" i="29" s="1"/>
</calcChain>
</file>

<file path=xl/sharedStrings.xml><?xml version="1.0" encoding="utf-8"?>
<sst xmlns="http://schemas.openxmlformats.org/spreadsheetml/2006/main" count="145" uniqueCount="127">
  <si>
    <t>Date</t>
  </si>
  <si>
    <t>Name:</t>
  </si>
  <si>
    <t xml:space="preserve">Line 1: </t>
  </si>
  <si>
    <t>Line 2:</t>
  </si>
  <si>
    <t>Line 3:</t>
  </si>
  <si>
    <t>Line 4:</t>
  </si>
  <si>
    <t>Signature</t>
  </si>
  <si>
    <t>Enter data in yellow highlighted areas.</t>
  </si>
  <si>
    <t>Mileage Reimbursement (attach mileage log)</t>
  </si>
  <si>
    <t>Amount</t>
  </si>
  <si>
    <t>Insert additional rows above this line</t>
  </si>
  <si>
    <t>Destination</t>
  </si>
  <si>
    <t>Miles</t>
  </si>
  <si>
    <t>Starting Location</t>
  </si>
  <si>
    <t xml:space="preserve">Amount:     </t>
  </si>
  <si>
    <t xml:space="preserve">Total Miles:     </t>
  </si>
  <si>
    <t xml:space="preserve">Total Expenses:     </t>
  </si>
  <si>
    <t>In order to meet IRS requirements, the following items must be documented.  Any mileage of a personal nature must be excluded or deducted from the amount</t>
  </si>
  <si>
    <t>submitted for reimbursement.  Mileage for daily commute is not deductible.  See the "List of Allowable Professional Expenses" for further information.</t>
  </si>
  <si>
    <t>Continuing Formation Reimbursement Request</t>
  </si>
  <si>
    <t>Parish:</t>
  </si>
  <si>
    <t>Clergy Name:</t>
  </si>
  <si>
    <t>Formation  Purpose</t>
  </si>
  <si>
    <t xml:space="preserve">A mileage log must accompany each reimbursement request. </t>
  </si>
  <si>
    <t>Role</t>
  </si>
  <si>
    <t>Status</t>
  </si>
  <si>
    <t>Category</t>
  </si>
  <si>
    <t>Funds Available</t>
  </si>
  <si>
    <t>Documentation Complete</t>
  </si>
  <si>
    <t>CFC Approval</t>
  </si>
  <si>
    <t>Fund</t>
  </si>
  <si>
    <t>Deacon</t>
  </si>
  <si>
    <t>Active</t>
  </si>
  <si>
    <t>AV Materials</t>
  </si>
  <si>
    <t>Advance</t>
  </si>
  <si>
    <t>Yes</t>
  </si>
  <si>
    <t>Approved</t>
  </si>
  <si>
    <t>Continuing Formation</t>
  </si>
  <si>
    <t>Deacon Spouse</t>
  </si>
  <si>
    <t>Disability</t>
  </si>
  <si>
    <t>Books</t>
  </si>
  <si>
    <t>No</t>
  </si>
  <si>
    <t>Denied</t>
  </si>
  <si>
    <t>Program and Development</t>
  </si>
  <si>
    <t>Director</t>
  </si>
  <si>
    <t>Extern</t>
  </si>
  <si>
    <t>Clergy Assembly</t>
  </si>
  <si>
    <t>Partial</t>
  </si>
  <si>
    <t>Reserve Account</t>
  </si>
  <si>
    <t>Priest</t>
  </si>
  <si>
    <t>Leave</t>
  </si>
  <si>
    <t>Computer</t>
  </si>
  <si>
    <t>Pending</t>
  </si>
  <si>
    <t>Sabbatical</t>
  </si>
  <si>
    <t>Medical Leave</t>
  </si>
  <si>
    <t>Conference</t>
  </si>
  <si>
    <t>Special Studies</t>
  </si>
  <si>
    <t>Out of Diocese</t>
  </si>
  <si>
    <t>Contribution</t>
  </si>
  <si>
    <t>Parish Director</t>
  </si>
  <si>
    <t>Convention</t>
  </si>
  <si>
    <t>Permanent Leave</t>
  </si>
  <si>
    <t>Course</t>
  </si>
  <si>
    <t>Religious Order</t>
  </si>
  <si>
    <t>Forum</t>
  </si>
  <si>
    <t>Retired</t>
  </si>
  <si>
    <t>Membership Dues</t>
  </si>
  <si>
    <t>Senior</t>
  </si>
  <si>
    <t>Periodicals</t>
  </si>
  <si>
    <t>Pilgrimage</t>
  </si>
  <si>
    <t>Preaching Inst.</t>
  </si>
  <si>
    <t>Refund</t>
  </si>
  <si>
    <t>Retreat</t>
  </si>
  <si>
    <t>Sacramental Helpout</t>
  </si>
  <si>
    <t>Seminar</t>
  </si>
  <si>
    <t>Seminary</t>
  </si>
  <si>
    <t>Subscriptions</t>
  </si>
  <si>
    <t>Transfer</t>
  </si>
  <si>
    <t>Travel</t>
  </si>
  <si>
    <t>Wife Formation</t>
  </si>
  <si>
    <t>Wife Retreat</t>
  </si>
  <si>
    <t>Workshop</t>
  </si>
  <si>
    <t>Role:</t>
  </si>
  <si>
    <t>Status:</t>
  </si>
  <si>
    <t>Date Expense Incurred</t>
  </si>
  <si>
    <t>Item Requested
(Full Title or Name of Event)</t>
  </si>
  <si>
    <t>Vendor</t>
  </si>
  <si>
    <t>Itemize each reimbursement item.  Combining items under generic terms is not acceptable.  i.e. list each book purchased, not books</t>
  </si>
  <si>
    <t>Note: Reimbursements will only be made after the event has concluded. Include proof of attendance with request.</t>
  </si>
  <si>
    <t>A receipt is required for each item listed below.  Receipts must include; date, item purchased, vendor, nature of item purchased, amount paid.  PDF copies and legible photos of receipts are acceptable</t>
  </si>
  <si>
    <t xml:space="preserve">An expense log must accompany each continuing formation reimbursement request. </t>
  </si>
  <si>
    <t>Sabbatical Expenses</t>
  </si>
  <si>
    <t>Special Studies Expenses</t>
  </si>
  <si>
    <t>Sabbatical Mileage</t>
  </si>
  <si>
    <t>Special Studies Mileage</t>
  </si>
  <si>
    <t>Continuing Formation Mileage</t>
  </si>
  <si>
    <t>(Includes applicable mileage)</t>
  </si>
  <si>
    <t>Coordinator of Continuing Formation</t>
  </si>
  <si>
    <t>Vicar of Clergy</t>
  </si>
  <si>
    <t>Select items in drop down list</t>
  </si>
  <si>
    <t>Mileage Log</t>
  </si>
  <si>
    <t>Expense Log</t>
  </si>
  <si>
    <t>Vendor Number:  _________________________</t>
  </si>
  <si>
    <t>For Internal Use Only</t>
  </si>
  <si>
    <t>Line 1:</t>
  </si>
  <si>
    <t>Date:</t>
  </si>
  <si>
    <t>Sabbatical Reimbursement (complete reimbursement and mileage logs)</t>
  </si>
  <si>
    <t>Special Studies Reimbursement (complete reimbursement and mileage logs)</t>
  </si>
  <si>
    <t>Continuing Formation Reimbursement (complete reimbursement and mileage logs)</t>
  </si>
  <si>
    <t>TOTAL Reimbursement Request (Lines 1 through 3)</t>
  </si>
  <si>
    <t>Address:</t>
  </si>
  <si>
    <t>City</t>
  </si>
  <si>
    <t>State</t>
  </si>
  <si>
    <t>Zip</t>
  </si>
  <si>
    <t>This is the address where you will receive your reimbursement</t>
  </si>
  <si>
    <t>Ledger: 215500-R120</t>
  </si>
  <si>
    <t>#, street, PO Box</t>
  </si>
  <si>
    <t>Use your full first name. middle initial  and last name, no suffixes, prefixs,  or middle names.  For example Robert J Frost, not Bob James Frost.</t>
  </si>
  <si>
    <t>Room and Board</t>
  </si>
  <si>
    <t>Instructions for form use:</t>
  </si>
  <si>
    <t xml:space="preserve">    </t>
  </si>
  <si>
    <t>There are three spreadsheets in this workbook. Along the bottom of this window  
    Instruction: (This sheet)  
    Reimbursement Request (Always completed)
    Mileage Log (Only completed if requesting mileage reimbursement)
    Reimbursement Log (All other reimbursement requests)</t>
  </si>
  <si>
    <t>Start with the Reimbursement Request sheet.  Tab through each item.  
    Type your name where it asks for a signature.  Enter todays date.
    All math is completed for you.</t>
  </si>
  <si>
    <t>For all sheets use the tab key to move between cells. 
    Yellow cells require you to key-in information
    Blue cells have drop down lists to select from.  Open the list by clicking
    the arrow that appears right of the cell after selecting the cell. 
    Using your mouse,  select the item that applies best.</t>
  </si>
  <si>
    <t>Select and complete the Mileage Log and Reimbursement Log as necessary by clicking on their name below.</t>
  </si>
  <si>
    <t>Totals from each worksheet are  reported on the Reimbursement Request Sheet</t>
  </si>
  <si>
    <t>Save the file and return it by email in Excel format(.xlsx), no paper or pdf versions. 
     Include legible copies of your reciepts. pdf or jpg (photos).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</si>
</sst>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color indexed="8"/>
      <name val="Calibri"/>
      <family val="2"/>
      <scheme val="minor"/>
    </font>
    <font>
      <sz val="11"/>
      <color theme="5" tint="-0.249977111117893"/>
      <name val="Calibri"/>
      <family val="2"/>
      <scheme val="minor"/>
    </font>
    <font>
      <i/>
      <sz val="11"/>
      <color rgb="FFFF0000"/>
      <name val="Calibri"/>
      <family val="2"/>
      <scheme val="minor"/>
    </font>
    <font>
      <sz val="11"/>
      <color theme="3" tint="0.39997558519241921"/>
      <name val="Calibri"/>
      <family val="2"/>
      <scheme val="minor"/>
    </font>
    <font>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6">
    <xf numFmtId="0" fontId="0" fillId="0" borderId="0" xfId="0"/>
    <xf numFmtId="0" fontId="0" fillId="3" borderId="2" xfId="0" applyFill="1" applyBorder="1" applyProtection="1">
      <protection locked="0"/>
    </xf>
    <xf numFmtId="0" fontId="0" fillId="5" borderId="2" xfId="0" applyFill="1" applyBorder="1" applyAlignment="1" applyProtection="1">
      <alignment wrapText="1"/>
      <protection locked="0"/>
    </xf>
    <xf numFmtId="0" fontId="0" fillId="5" borderId="3" xfId="0" applyFill="1" applyBorder="1" applyAlignment="1" applyProtection="1">
      <alignment wrapText="1"/>
      <protection locked="0"/>
    </xf>
    <xf numFmtId="0" fontId="0" fillId="3" borderId="2" xfId="0" applyFill="1" applyBorder="1" applyAlignment="1" applyProtection="1">
      <alignment horizontal="center"/>
      <protection locked="0"/>
    </xf>
    <xf numFmtId="0" fontId="0" fillId="3" borderId="2" xfId="0" applyFill="1" applyBorder="1" applyAlignment="1" applyProtection="1">
      <alignment wrapText="1"/>
      <protection locked="0"/>
    </xf>
    <xf numFmtId="14" fontId="0" fillId="3" borderId="2" xfId="0" applyNumberForma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3" xfId="0" applyFill="1" applyBorder="1" applyAlignment="1" applyProtection="1">
      <alignment wrapText="1"/>
      <protection locked="0"/>
    </xf>
    <xf numFmtId="44" fontId="1" fillId="3" borderId="2" xfId="2" applyFont="1" applyFill="1" applyBorder="1" applyProtection="1">
      <protection locked="0"/>
    </xf>
    <xf numFmtId="44" fontId="1" fillId="3" borderId="3" xfId="2" applyFont="1" applyFill="1" applyBorder="1" applyProtection="1">
      <protection locked="0"/>
    </xf>
    <xf numFmtId="164" fontId="1" fillId="0" borderId="4" xfId="1" applyNumberFormat="1" applyFont="1" applyFill="1" applyBorder="1" applyProtection="1"/>
    <xf numFmtId="44" fontId="2" fillId="2" borderId="2" xfId="2" applyFont="1" applyFill="1" applyBorder="1" applyAlignment="1" applyProtection="1">
      <alignment wrapText="1"/>
    </xf>
    <xf numFmtId="0" fontId="0" fillId="0" borderId="0" xfId="0" applyProtection="1">
      <protection locked="0"/>
    </xf>
    <xf numFmtId="44" fontId="1" fillId="0" borderId="0" xfId="2" applyFont="1" applyProtection="1"/>
    <xf numFmtId="165" fontId="1" fillId="0" borderId="0" xfId="1" applyNumberFormat="1" applyFont="1" applyFill="1" applyProtection="1"/>
    <xf numFmtId="0" fontId="3" fillId="0" borderId="0" xfId="0" applyFont="1"/>
    <xf numFmtId="0" fontId="0" fillId="0" borderId="0" xfId="0" applyAlignment="1">
      <alignment wrapText="1"/>
    </xf>
    <xf numFmtId="0" fontId="4" fillId="0" borderId="0" xfId="0" applyFont="1"/>
    <xf numFmtId="0" fontId="2" fillId="0" borderId="2" xfId="0" applyFont="1" applyBorder="1" applyAlignment="1">
      <alignment horizontal="center" wrapText="1"/>
    </xf>
    <xf numFmtId="0" fontId="2" fillId="0" borderId="0" xfId="0" applyFont="1" applyAlignment="1">
      <alignment horizontal="center"/>
    </xf>
    <xf numFmtId="0" fontId="2" fillId="2" borderId="5" xfId="0" applyFont="1" applyFill="1" applyBorder="1" applyAlignment="1">
      <alignment horizontal="right"/>
    </xf>
    <xf numFmtId="44" fontId="2" fillId="2" borderId="4" xfId="2" applyFont="1" applyFill="1" applyBorder="1" applyProtection="1"/>
    <xf numFmtId="0" fontId="0" fillId="4" borderId="0" xfId="0" applyFill="1" applyAlignment="1">
      <alignment horizontal="left"/>
    </xf>
    <xf numFmtId="0" fontId="2" fillId="0" borderId="2" xfId="0" applyFont="1" applyBorder="1" applyAlignment="1">
      <alignment horizontal="center"/>
    </xf>
    <xf numFmtId="0" fontId="2" fillId="0" borderId="5" xfId="0" applyFont="1" applyBorder="1" applyAlignment="1">
      <alignment horizontal="right"/>
    </xf>
    <xf numFmtId="0" fontId="2" fillId="0" borderId="8" xfId="0" applyFont="1" applyBorder="1" applyAlignment="1">
      <alignment horizontal="right"/>
    </xf>
    <xf numFmtId="0" fontId="0" fillId="0" borderId="0" xfId="0" applyAlignment="1">
      <alignment horizontal="center"/>
    </xf>
    <xf numFmtId="0" fontId="5" fillId="0" borderId="0" xfId="0" applyFont="1"/>
    <xf numFmtId="0" fontId="6" fillId="0" borderId="0" xfId="0" applyFont="1" applyAlignment="1">
      <alignment horizontal="left" wrapText="1"/>
    </xf>
    <xf numFmtId="0" fontId="0" fillId="0" borderId="0" xfId="0" applyAlignment="1">
      <alignment horizontal="right"/>
    </xf>
    <xf numFmtId="44" fontId="0" fillId="0" borderId="0" xfId="0" applyNumberFormat="1"/>
    <xf numFmtId="0" fontId="9" fillId="3" borderId="11" xfId="0" applyFont="1" applyFill="1" applyBorder="1" applyProtection="1">
      <protection locked="0"/>
    </xf>
    <xf numFmtId="14" fontId="0" fillId="3" borderId="2" xfId="0" applyNumberFormat="1" applyFill="1" applyBorder="1" applyProtection="1">
      <protection locked="0"/>
    </xf>
    <xf numFmtId="0" fontId="2" fillId="0" borderId="0" xfId="0" applyFont="1"/>
    <xf numFmtId="0" fontId="0" fillId="0" borderId="0" xfId="0" applyAlignment="1">
      <alignment vertical="top"/>
    </xf>
    <xf numFmtId="0" fontId="0" fillId="0" borderId="1" xfId="0" applyBorder="1" applyAlignment="1">
      <alignment horizontal="center"/>
    </xf>
    <xf numFmtId="0" fontId="6" fillId="0" borderId="0" xfId="0" applyFont="1" applyAlignment="1">
      <alignment horizontal="left" wrapText="1"/>
    </xf>
    <xf numFmtId="0" fontId="8" fillId="0" borderId="0" xfId="0" applyFont="1" applyAlignment="1">
      <alignment horizontal="left"/>
    </xf>
    <xf numFmtId="0" fontId="0" fillId="0" borderId="0" xfId="0" applyAlignment="1">
      <alignment horizontal="left"/>
    </xf>
    <xf numFmtId="14" fontId="0" fillId="3" borderId="9" xfId="0" applyNumberFormat="1"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1" xfId="0" applyFill="1" applyBorder="1" applyAlignment="1" applyProtection="1">
      <alignment horizontal="left"/>
      <protection locked="0"/>
    </xf>
    <xf numFmtId="14" fontId="0" fillId="0" borderId="1" xfId="0" applyNumberFormat="1" applyBorder="1" applyAlignment="1">
      <alignment horizontal="center"/>
    </xf>
    <xf numFmtId="0" fontId="0" fillId="0" borderId="4" xfId="0" applyBorder="1" applyAlignment="1">
      <alignment horizontal="left"/>
    </xf>
    <xf numFmtId="14"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0" xfId="0" applyFill="1" applyAlignment="1">
      <alignment horizontal="left"/>
    </xf>
    <xf numFmtId="0" fontId="8" fillId="5" borderId="0" xfId="0" applyFont="1" applyFill="1" applyAlignment="1">
      <alignment horizontal="left"/>
    </xf>
    <xf numFmtId="0" fontId="0" fillId="0" borderId="3" xfId="0" applyBorder="1" applyAlignment="1">
      <alignment horizontal="left"/>
    </xf>
    <xf numFmtId="0" fontId="0" fillId="5" borderId="12" xfId="0"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10" xfId="0" applyBorder="1" applyAlignment="1">
      <alignment horizontal="left"/>
    </xf>
    <xf numFmtId="0" fontId="0" fillId="0" borderId="1" xfId="0" applyBorder="1" applyAlignment="1">
      <alignment horizontal="left"/>
    </xf>
    <xf numFmtId="0" fontId="0" fillId="3" borderId="4" xfId="0" applyFill="1" applyBorder="1" applyAlignment="1" applyProtection="1">
      <alignment horizontal="left"/>
      <protection locked="0"/>
    </xf>
    <xf numFmtId="0" fontId="9" fillId="3" borderId="11" xfId="0" applyFont="1" applyFill="1" applyBorder="1" applyAlignment="1" applyProtection="1">
      <alignment horizontal="center"/>
      <protection locked="0"/>
    </xf>
    <xf numFmtId="0" fontId="5" fillId="0" borderId="0" xfId="0" applyFont="1" applyAlignment="1">
      <alignment horizontal="center"/>
    </xf>
    <xf numFmtId="0" fontId="9" fillId="3" borderId="13" xfId="0" applyFont="1" applyFill="1" applyBorder="1" applyAlignment="1" applyProtection="1">
      <alignment horizontal="left"/>
      <protection locked="0"/>
    </xf>
    <xf numFmtId="0" fontId="9" fillId="3" borderId="14" xfId="0" applyFont="1" applyFill="1" applyBorder="1" applyAlignment="1" applyProtection="1">
      <alignment horizontal="left"/>
      <protection locked="0"/>
    </xf>
    <xf numFmtId="0" fontId="9" fillId="3" borderId="15"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9" fillId="3" borderId="9"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2" fillId="0" borderId="5"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0" fillId="4" borderId="0" xfId="0" applyFill="1" applyAlignment="1">
      <alignment horizontal="left"/>
    </xf>
    <xf numFmtId="0" fontId="3" fillId="0" borderId="0" xfId="0" applyFont="1" applyAlignment="1">
      <alignment horizontal="center"/>
    </xf>
    <xf numFmtId="0" fontId="2" fillId="2" borderId="5" xfId="0" applyFont="1" applyFill="1" applyBorder="1" applyAlignment="1">
      <alignment horizontal="right"/>
    </xf>
    <xf numFmtId="0" fontId="2" fillId="2" borderId="6" xfId="0" applyFont="1" applyFill="1" applyBorder="1" applyAlignment="1">
      <alignment horizontal="right"/>
    </xf>
    <xf numFmtId="0" fontId="7" fillId="0" borderId="0" xfId="0" applyFont="1" applyAlignment="1">
      <alignment horizontal="left"/>
    </xf>
    <xf numFmtId="0" fontId="0" fillId="0" borderId="0" xfId="0" applyAlignment="1">
      <alignment horizontal="left" wrapText="1"/>
    </xf>
    <xf numFmtId="0" fontId="4" fillId="0" borderId="0" xfId="0" applyFont="1" applyAlignment="1">
      <alignment horizontal="left"/>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97E2-BEBC-42FE-82C0-705B9346E70D}">
  <sheetPr>
    <pageSetUpPr fitToPage="1"/>
  </sheetPr>
  <dimension ref="A1:B8"/>
  <sheetViews>
    <sheetView workbookViewId="0">
      <selection activeCell="B3" sqref="B3"/>
    </sheetView>
  </sheetViews>
  <sheetFormatPr defaultColWidth="0" defaultRowHeight="15" zeroHeight="1" x14ac:dyDescent="0.25"/>
  <cols>
    <col min="1" max="1" width="2.5703125" customWidth="1"/>
    <col min="2" max="2" width="83.7109375" customWidth="1"/>
    <col min="3" max="16384" width="9.140625" hidden="1"/>
  </cols>
  <sheetData>
    <row r="1" spans="1:2" x14ac:dyDescent="0.25">
      <c r="A1" s="34" t="s">
        <v>119</v>
      </c>
    </row>
    <row r="2" spans="1:2" x14ac:dyDescent="0.25">
      <c r="B2" t="s">
        <v>120</v>
      </c>
    </row>
    <row r="3" spans="1:2" ht="75" x14ac:dyDescent="0.25">
      <c r="A3" s="35">
        <v>1</v>
      </c>
      <c r="B3" s="17" t="s">
        <v>121</v>
      </c>
    </row>
    <row r="4" spans="1:2" ht="75" x14ac:dyDescent="0.25">
      <c r="A4" s="35">
        <v>2</v>
      </c>
      <c r="B4" s="17" t="s">
        <v>123</v>
      </c>
    </row>
    <row r="5" spans="1:2" ht="45" x14ac:dyDescent="0.25">
      <c r="A5" s="35">
        <v>3</v>
      </c>
      <c r="B5" s="17" t="s">
        <v>122</v>
      </c>
    </row>
    <row r="6" spans="1:2" ht="30.75" customHeight="1" x14ac:dyDescent="0.25">
      <c r="A6" s="35">
        <v>4</v>
      </c>
      <c r="B6" s="17" t="s">
        <v>124</v>
      </c>
    </row>
    <row r="7" spans="1:2" x14ac:dyDescent="0.25">
      <c r="A7" s="35">
        <v>5</v>
      </c>
      <c r="B7" s="17" t="s">
        <v>125</v>
      </c>
    </row>
    <row r="8" spans="1:2" ht="30" x14ac:dyDescent="0.25">
      <c r="A8" s="35">
        <v>6</v>
      </c>
      <c r="B8" s="17" t="s">
        <v>126</v>
      </c>
    </row>
  </sheetData>
  <sheetProtection algorithmName="SHA-512" hashValue="xlYBMkGW1NR40BZ+ToIg+gvZ0IHHgM2P6rVbP+Lu6EkJe5vp++Nbveu1rcR0A/LE+hAoIEb1AdVepGcug4mq9Q==" saltValue="JaaPNdbSg/OxdENtKvGKs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J39"/>
  <sheetViews>
    <sheetView tabSelected="1" zoomScale="90" zoomScaleNormal="90" workbookViewId="0">
      <selection activeCell="B5" sqref="B5:C5"/>
    </sheetView>
  </sheetViews>
  <sheetFormatPr defaultColWidth="0" defaultRowHeight="15" zeroHeight="1" x14ac:dyDescent="0.25"/>
  <cols>
    <col min="1" max="1" width="9.85546875" customWidth="1"/>
    <col min="2" max="2" width="5.42578125" customWidth="1"/>
    <col min="3" max="3" width="11.42578125" customWidth="1"/>
    <col min="4" max="4" width="5.85546875" customWidth="1"/>
    <col min="5" max="5" width="15.85546875" customWidth="1"/>
    <col min="6" max="6" width="9.42578125" customWidth="1"/>
    <col min="7" max="7" width="24.7109375" customWidth="1"/>
    <col min="8" max="8" width="23.28515625" customWidth="1"/>
    <col min="9" max="9" width="9.42578125" bestFit="1" customWidth="1"/>
    <col min="10" max="10" width="8.85546875" customWidth="1"/>
    <col min="11" max="16384" width="8.85546875" hidden="1"/>
  </cols>
  <sheetData>
    <row r="1" spans="1:9" x14ac:dyDescent="0.25">
      <c r="C1" s="27"/>
      <c r="F1" s="47" t="s">
        <v>7</v>
      </c>
      <c r="G1" s="47"/>
      <c r="H1" s="47"/>
    </row>
    <row r="2" spans="1:9" x14ac:dyDescent="0.25">
      <c r="C2" s="27"/>
      <c r="F2" s="48" t="s">
        <v>99</v>
      </c>
      <c r="G2" s="48"/>
      <c r="H2" s="48"/>
    </row>
    <row r="3" spans="1:9" x14ac:dyDescent="0.25">
      <c r="A3" s="56" t="s">
        <v>19</v>
      </c>
      <c r="B3" s="56"/>
      <c r="C3" s="56"/>
      <c r="D3" s="56"/>
      <c r="E3" s="56"/>
      <c r="F3" s="56"/>
      <c r="G3" s="56"/>
      <c r="H3" s="56"/>
      <c r="I3" s="56"/>
    </row>
    <row r="4" spans="1:9" x14ac:dyDescent="0.25">
      <c r="G4" s="28"/>
    </row>
    <row r="5" spans="1:9" ht="45" customHeight="1" x14ac:dyDescent="0.25">
      <c r="A5" t="s">
        <v>1</v>
      </c>
      <c r="B5" s="55"/>
      <c r="C5" s="55"/>
      <c r="D5" s="32"/>
      <c r="E5" s="32"/>
      <c r="F5" s="37" t="s">
        <v>117</v>
      </c>
      <c r="G5" s="37"/>
      <c r="H5" s="37"/>
      <c r="I5" s="37"/>
    </row>
    <row r="6" spans="1:9" x14ac:dyDescent="0.25">
      <c r="A6" t="s">
        <v>110</v>
      </c>
      <c r="B6" s="57" t="s">
        <v>116</v>
      </c>
      <c r="C6" s="58"/>
      <c r="D6" s="58"/>
      <c r="E6" s="59"/>
      <c r="F6" s="37" t="s">
        <v>114</v>
      </c>
      <c r="G6" s="37"/>
      <c r="H6" s="37"/>
      <c r="I6" s="29"/>
    </row>
    <row r="7" spans="1:9" x14ac:dyDescent="0.25">
      <c r="B7" s="57" t="s">
        <v>111</v>
      </c>
      <c r="C7" s="58"/>
      <c r="D7" s="58"/>
      <c r="E7" s="59"/>
      <c r="F7" s="29"/>
      <c r="G7" s="29"/>
      <c r="H7" s="29"/>
      <c r="I7" s="29"/>
    </row>
    <row r="8" spans="1:9" x14ac:dyDescent="0.25">
      <c r="B8" s="60" t="s">
        <v>112</v>
      </c>
      <c r="C8" s="61"/>
      <c r="D8" s="61"/>
      <c r="E8" s="62"/>
      <c r="F8" s="29"/>
      <c r="G8" s="29"/>
      <c r="H8" s="29"/>
      <c r="I8" s="29"/>
    </row>
    <row r="9" spans="1:9" x14ac:dyDescent="0.25">
      <c r="B9" s="60" t="s">
        <v>113</v>
      </c>
      <c r="C9" s="61"/>
      <c r="D9" s="61"/>
      <c r="E9" s="62"/>
      <c r="F9" s="29"/>
      <c r="G9" s="29"/>
      <c r="H9" s="29"/>
      <c r="I9" s="29"/>
    </row>
    <row r="10" spans="1:9" x14ac:dyDescent="0.25">
      <c r="A10" t="s">
        <v>20</v>
      </c>
      <c r="B10" s="54"/>
      <c r="C10" s="54"/>
      <c r="D10" s="54"/>
      <c r="E10" s="54"/>
      <c r="F10" s="37"/>
      <c r="G10" s="37"/>
      <c r="H10" s="37"/>
      <c r="I10" s="37"/>
    </row>
    <row r="11" spans="1:9" x14ac:dyDescent="0.25">
      <c r="A11" t="s">
        <v>82</v>
      </c>
      <c r="B11" s="50"/>
      <c r="C11" s="50"/>
      <c r="F11" s="37"/>
      <c r="G11" s="37"/>
      <c r="H11" s="37"/>
      <c r="I11" s="37"/>
    </row>
    <row r="12" spans="1:9" x14ac:dyDescent="0.25">
      <c r="A12" t="s">
        <v>83</v>
      </c>
      <c r="B12" s="51"/>
      <c r="C12" s="51"/>
      <c r="F12" s="37"/>
      <c r="G12" s="37"/>
      <c r="H12" s="37"/>
      <c r="I12" s="37"/>
    </row>
    <row r="13" spans="1:9" x14ac:dyDescent="0.25">
      <c r="A13" t="s">
        <v>105</v>
      </c>
      <c r="B13" s="40"/>
      <c r="C13" s="41"/>
    </row>
    <row r="14" spans="1:9" x14ac:dyDescent="0.25">
      <c r="I14" s="15"/>
    </row>
    <row r="15" spans="1:9" hidden="1" x14ac:dyDescent="0.25">
      <c r="A15" s="30" t="s">
        <v>2</v>
      </c>
      <c r="B15" t="s">
        <v>8</v>
      </c>
      <c r="H15" s="31">
        <f>'Mileage Log'!F38</f>
        <v>0</v>
      </c>
    </row>
    <row r="17" spans="1:8" x14ac:dyDescent="0.25">
      <c r="A17" s="30" t="s">
        <v>104</v>
      </c>
      <c r="B17" t="s">
        <v>108</v>
      </c>
      <c r="H17" s="31">
        <f>'Reimbursement Log'!E44+'Mileage Log'!F42</f>
        <v>0</v>
      </c>
    </row>
    <row r="18" spans="1:8" x14ac:dyDescent="0.25">
      <c r="B18" s="38" t="s">
        <v>96</v>
      </c>
      <c r="C18" s="38"/>
      <c r="D18" s="38"/>
      <c r="E18" s="38"/>
      <c r="F18" s="38"/>
      <c r="G18" s="38"/>
    </row>
    <row r="19" spans="1:8" x14ac:dyDescent="0.25">
      <c r="A19" s="30" t="s">
        <v>3</v>
      </c>
      <c r="B19" t="s">
        <v>106</v>
      </c>
      <c r="H19" s="31">
        <f>'Reimbursement Log'!E42+'Mileage Log'!F40</f>
        <v>0</v>
      </c>
    </row>
    <row r="20" spans="1:8" x14ac:dyDescent="0.25">
      <c r="B20" s="38" t="s">
        <v>96</v>
      </c>
      <c r="C20" s="38"/>
      <c r="D20" s="38"/>
      <c r="E20" s="38"/>
      <c r="F20" s="38"/>
      <c r="G20" s="38"/>
    </row>
    <row r="21" spans="1:8" x14ac:dyDescent="0.25">
      <c r="A21" s="30" t="s">
        <v>4</v>
      </c>
      <c r="B21" t="s">
        <v>107</v>
      </c>
      <c r="H21" s="31">
        <f>'Reimbursement Log'!E43+'Mileage Log'!F41</f>
        <v>0</v>
      </c>
    </row>
    <row r="22" spans="1:8" x14ac:dyDescent="0.25">
      <c r="B22" s="38" t="s">
        <v>96</v>
      </c>
      <c r="C22" s="38"/>
      <c r="D22" s="38"/>
      <c r="E22" s="38"/>
      <c r="F22" s="38"/>
      <c r="G22" s="38"/>
    </row>
    <row r="23" spans="1:8" x14ac:dyDescent="0.25">
      <c r="A23" s="30" t="s">
        <v>5</v>
      </c>
      <c r="B23" s="39" t="s">
        <v>109</v>
      </c>
      <c r="C23" s="39"/>
      <c r="D23" s="39"/>
      <c r="E23" s="39"/>
      <c r="F23" s="39"/>
      <c r="G23" s="39"/>
      <c r="H23" s="31">
        <f>H17+H19+H21</f>
        <v>0</v>
      </c>
    </row>
    <row r="24" spans="1:8" x14ac:dyDescent="0.25"/>
    <row r="25" spans="1:8" x14ac:dyDescent="0.25"/>
    <row r="26" spans="1:8" x14ac:dyDescent="0.25"/>
    <row r="27" spans="1:8" ht="13.5" customHeight="1" x14ac:dyDescent="0.25">
      <c r="A27" s="42"/>
      <c r="B27" s="42"/>
      <c r="C27" s="42"/>
      <c r="D27" s="42"/>
      <c r="E27" s="42"/>
      <c r="G27" s="45"/>
      <c r="H27" s="46"/>
    </row>
    <row r="28" spans="1:8" x14ac:dyDescent="0.25">
      <c r="A28" t="s">
        <v>6</v>
      </c>
      <c r="G28" t="s">
        <v>0</v>
      </c>
    </row>
    <row r="29" spans="1:8" x14ac:dyDescent="0.25"/>
    <row r="30" spans="1:8" x14ac:dyDescent="0.25">
      <c r="A30" s="53"/>
      <c r="B30" s="53"/>
      <c r="C30" s="53"/>
      <c r="D30" s="53"/>
      <c r="E30" s="53"/>
      <c r="G30" s="43"/>
      <c r="H30" s="36"/>
    </row>
    <row r="31" spans="1:8" x14ac:dyDescent="0.25">
      <c r="A31" t="s">
        <v>97</v>
      </c>
      <c r="G31" t="s">
        <v>0</v>
      </c>
    </row>
    <row r="32" spans="1:8" x14ac:dyDescent="0.25"/>
    <row r="33" spans="1:8" x14ac:dyDescent="0.25">
      <c r="A33" s="53"/>
      <c r="B33" s="53"/>
      <c r="C33" s="53"/>
      <c r="D33" s="53"/>
      <c r="E33" s="53"/>
      <c r="G33" s="36"/>
      <c r="H33" s="36"/>
    </row>
    <row r="34" spans="1:8" x14ac:dyDescent="0.25">
      <c r="A34" t="s">
        <v>98</v>
      </c>
      <c r="G34" t="s">
        <v>0</v>
      </c>
    </row>
    <row r="35" spans="1:8" x14ac:dyDescent="0.25"/>
    <row r="36" spans="1:8" x14ac:dyDescent="0.25">
      <c r="A36" s="49" t="s">
        <v>103</v>
      </c>
      <c r="B36" s="49"/>
      <c r="C36" s="49"/>
      <c r="D36" s="49"/>
      <c r="E36" s="49"/>
    </row>
    <row r="37" spans="1:8" x14ac:dyDescent="0.25">
      <c r="A37" s="52" t="s">
        <v>102</v>
      </c>
      <c r="B37" s="52"/>
      <c r="C37" s="52"/>
      <c r="D37" s="52"/>
      <c r="E37" s="52"/>
    </row>
    <row r="38" spans="1:8" x14ac:dyDescent="0.25">
      <c r="A38" s="44" t="s">
        <v>115</v>
      </c>
      <c r="B38" s="44"/>
      <c r="C38" s="44"/>
      <c r="D38" s="44"/>
      <c r="E38" s="44"/>
    </row>
    <row r="39" spans="1:8" x14ac:dyDescent="0.25"/>
  </sheetData>
  <sheetProtection algorithmName="SHA-512" hashValue="DNFZ257yIsGN7Az6o/Vxuiyhe7KGKwZPSmYNwhXqPsWGzumeiTCKtCj2EwMoTyr7LaF0InAJ0ZGwjWGNs9HPFg==" saltValue="QOCAGLTa5cFZUAJfumQq5A==" spinCount="100000" sheet="1" selectLockedCells="1"/>
  <mergeCells count="30">
    <mergeCell ref="B6:E6"/>
    <mergeCell ref="F6:H6"/>
    <mergeCell ref="B7:E7"/>
    <mergeCell ref="B8:E8"/>
    <mergeCell ref="B9:E9"/>
    <mergeCell ref="A38:E38"/>
    <mergeCell ref="G27:H27"/>
    <mergeCell ref="F1:H1"/>
    <mergeCell ref="F2:H2"/>
    <mergeCell ref="A36:E36"/>
    <mergeCell ref="F5:I5"/>
    <mergeCell ref="B11:C11"/>
    <mergeCell ref="B12:C12"/>
    <mergeCell ref="A37:E37"/>
    <mergeCell ref="A30:E30"/>
    <mergeCell ref="A33:E33"/>
    <mergeCell ref="B10:E10"/>
    <mergeCell ref="B5:C5"/>
    <mergeCell ref="F10:I10"/>
    <mergeCell ref="F11:I11"/>
    <mergeCell ref="A3:I3"/>
    <mergeCell ref="G33:H33"/>
    <mergeCell ref="F12:I12"/>
    <mergeCell ref="B22:G22"/>
    <mergeCell ref="B23:G23"/>
    <mergeCell ref="B13:C13"/>
    <mergeCell ref="B18:G18"/>
    <mergeCell ref="B20:G20"/>
    <mergeCell ref="A27:E27"/>
    <mergeCell ref="G30:H30"/>
  </mergeCells>
  <dataValidations count="5">
    <dataValidation type="list" showInputMessage="1" showErrorMessage="1" errorTitle="Role" error="1. Press retry button blow_x000a_2. Press backspace button_x000a_3. Select from list provided" promptTitle="Role" prompt="Select arrow above and click on your role in the list_x000a_May not be left blank" sqref="B11:C11" xr:uid="{860A1D3F-52DF-4FA2-9EDB-BC74E7198C89}">
      <formula1>Role</formula1>
    </dataValidation>
    <dataValidation type="list" showInputMessage="1" showErrorMessage="1" errorTitle="Status" error="1. Press retry button below_x000a_2. Press backspace_x000a_3. Select from options provided" promptTitle="Status" prompt="Select arrow above_x000a_Selectyour current status from the list provided" sqref="B12:C12" xr:uid="{8BEAE909-B67F-482C-915B-748A1A38ACDC}">
      <formula1>Status</formula1>
    </dataValidation>
    <dataValidation allowBlank="1" showInputMessage="1" showErrorMessage="1" promptTitle="First Name" prompt="Formal first name, no abbreviations nick names, honorifics or prefixs" sqref="B5:C5" xr:uid="{C57F02EC-7873-4B60-94B4-0693B5209B36}"/>
    <dataValidation allowBlank="1" showInputMessage="1" showErrorMessage="1" promptTitle="Middle Initial" prompt="Please enter only  your middle initial" sqref="D5" xr:uid="{28044315-D673-44C2-A024-F904766AEE44}"/>
    <dataValidation allowBlank="1" showInputMessage="1" showErrorMessage="1" promptTitle="Last Name" prompt="Formal Last name, no abbreviations, titles, or suffixes" sqref="E5" xr:uid="{DE1B3FBA-413F-4BD3-93B3-417BD70B71B6}"/>
  </dataValidations>
  <pageMargins left="0.7" right="0.7" top="0.75" bottom="0.75" header="0.3" footer="0.3"/>
  <pageSetup scale="78" fitToHeight="0"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42"/>
  <sheetViews>
    <sheetView topLeftCell="A3" zoomScale="140" zoomScaleNormal="140" workbookViewId="0">
      <selection activeCell="A11" sqref="A11"/>
    </sheetView>
  </sheetViews>
  <sheetFormatPr defaultColWidth="0" defaultRowHeight="15" zeroHeight="1" x14ac:dyDescent="0.25"/>
  <cols>
    <col min="1" max="1" width="14.7109375" customWidth="1"/>
    <col min="2" max="3" width="28.7109375" style="17" customWidth="1"/>
    <col min="4" max="4" width="29" style="17" customWidth="1"/>
    <col min="5" max="5" width="21.140625" style="17" customWidth="1"/>
    <col min="6" max="6" width="17.7109375" style="17" customWidth="1"/>
    <col min="7" max="16384" width="8.85546875" hidden="1"/>
  </cols>
  <sheetData>
    <row r="1" spans="1:6" ht="19.5" customHeight="1" x14ac:dyDescent="0.3">
      <c r="A1" s="70" t="s">
        <v>100</v>
      </c>
      <c r="B1" s="70"/>
      <c r="C1" s="70"/>
      <c r="D1" s="70"/>
      <c r="E1" s="70"/>
      <c r="F1" s="70"/>
    </row>
    <row r="2" spans="1:6" x14ac:dyDescent="0.25">
      <c r="A2" t="s">
        <v>21</v>
      </c>
      <c r="B2" s="69" t="str">
        <f>_xlfn.CONCAT('Reimbursement Request'!B5:C5," ",'Reimbursement Request'!D5," ",'Reimbursement Request'!E5)</f>
        <v xml:space="preserve">  </v>
      </c>
      <c r="C2" s="69"/>
      <c r="D2" s="69"/>
      <c r="E2" s="69"/>
      <c r="F2" s="69"/>
    </row>
    <row r="3" spans="1:6" x14ac:dyDescent="0.25">
      <c r="A3" s="47" t="s">
        <v>7</v>
      </c>
      <c r="B3" s="47"/>
      <c r="C3" s="47"/>
      <c r="D3" s="23"/>
      <c r="E3" s="23"/>
      <c r="F3" s="23"/>
    </row>
    <row r="4" spans="1:6" x14ac:dyDescent="0.25">
      <c r="A4" s="48" t="s">
        <v>99</v>
      </c>
      <c r="B4" s="48"/>
      <c r="C4" s="48"/>
    </row>
    <row r="5" spans="1:6" x14ac:dyDescent="0.25">
      <c r="A5" s="18" t="s">
        <v>23</v>
      </c>
    </row>
    <row r="6" spans="1:6" x14ac:dyDescent="0.25">
      <c r="A6" s="18" t="s">
        <v>17</v>
      </c>
    </row>
    <row r="7" spans="1:6" x14ac:dyDescent="0.25">
      <c r="A7" s="18" t="s">
        <v>18</v>
      </c>
    </row>
    <row r="8" spans="1:6" x14ac:dyDescent="0.25"/>
    <row r="9" spans="1:6" x14ac:dyDescent="0.25"/>
    <row r="10" spans="1:6" s="20" customFormat="1" x14ac:dyDescent="0.25">
      <c r="A10" s="24" t="s">
        <v>0</v>
      </c>
      <c r="B10" s="19" t="s">
        <v>13</v>
      </c>
      <c r="C10" s="19" t="s">
        <v>11</v>
      </c>
      <c r="D10" s="19" t="s">
        <v>22</v>
      </c>
      <c r="E10" s="19" t="s">
        <v>26</v>
      </c>
      <c r="F10" s="19" t="s">
        <v>12</v>
      </c>
    </row>
    <row r="11" spans="1:6" s="13" customFormat="1" x14ac:dyDescent="0.25">
      <c r="A11" s="33"/>
      <c r="B11" s="1"/>
      <c r="C11" s="1"/>
      <c r="D11" s="1"/>
      <c r="E11" s="2"/>
      <c r="F11" s="1"/>
    </row>
    <row r="12" spans="1:6" s="13" customFormat="1" x14ac:dyDescent="0.25">
      <c r="A12" s="33"/>
      <c r="B12" s="1"/>
      <c r="C12" s="1"/>
      <c r="D12" s="1"/>
      <c r="E12" s="2"/>
      <c r="F12" s="1"/>
    </row>
    <row r="13" spans="1:6" s="13" customFormat="1" x14ac:dyDescent="0.25">
      <c r="A13" s="33"/>
      <c r="B13" s="1"/>
      <c r="C13" s="1"/>
      <c r="D13" s="1"/>
      <c r="E13" s="2"/>
      <c r="F13" s="1"/>
    </row>
    <row r="14" spans="1:6" s="13" customFormat="1" x14ac:dyDescent="0.25">
      <c r="A14" s="33"/>
      <c r="B14" s="1"/>
      <c r="C14" s="1"/>
      <c r="D14" s="1"/>
      <c r="E14" s="2"/>
      <c r="F14" s="1"/>
    </row>
    <row r="15" spans="1:6" s="13" customFormat="1" x14ac:dyDescent="0.25">
      <c r="A15" s="33"/>
      <c r="B15" s="1"/>
      <c r="C15" s="1"/>
      <c r="D15" s="1"/>
      <c r="E15" s="2"/>
      <c r="F15" s="1"/>
    </row>
    <row r="16" spans="1:6" s="13" customFormat="1" x14ac:dyDescent="0.25">
      <c r="A16" s="33"/>
      <c r="B16" s="1"/>
      <c r="C16" s="1"/>
      <c r="D16" s="1"/>
      <c r="E16" s="2"/>
      <c r="F16" s="1"/>
    </row>
    <row r="17" spans="1:6" s="13" customFormat="1" x14ac:dyDescent="0.25">
      <c r="A17" s="33"/>
      <c r="B17" s="1"/>
      <c r="C17" s="1"/>
      <c r="D17" s="1"/>
      <c r="E17" s="2"/>
      <c r="F17" s="1"/>
    </row>
    <row r="18" spans="1:6" s="13" customFormat="1" x14ac:dyDescent="0.25">
      <c r="A18" s="33"/>
      <c r="B18" s="1"/>
      <c r="C18" s="1"/>
      <c r="D18" s="1"/>
      <c r="E18" s="2"/>
      <c r="F18" s="1"/>
    </row>
    <row r="19" spans="1:6" s="13" customFormat="1" x14ac:dyDescent="0.25">
      <c r="A19" s="33"/>
      <c r="B19" s="1"/>
      <c r="C19" s="1"/>
      <c r="D19" s="1"/>
      <c r="E19" s="2"/>
      <c r="F19" s="1"/>
    </row>
    <row r="20" spans="1:6" s="13" customFormat="1" x14ac:dyDescent="0.25">
      <c r="A20" s="33"/>
      <c r="B20" s="1"/>
      <c r="C20" s="1"/>
      <c r="D20" s="1"/>
      <c r="E20" s="2"/>
      <c r="F20" s="1"/>
    </row>
    <row r="21" spans="1:6" s="13" customFormat="1" x14ac:dyDescent="0.25">
      <c r="A21" s="33"/>
      <c r="B21" s="1"/>
      <c r="C21" s="1"/>
      <c r="D21" s="1"/>
      <c r="E21" s="2"/>
      <c r="F21" s="1"/>
    </row>
    <row r="22" spans="1:6" s="13" customFormat="1" x14ac:dyDescent="0.25">
      <c r="A22" s="33"/>
      <c r="B22" s="1"/>
      <c r="C22" s="1"/>
      <c r="D22" s="1"/>
      <c r="E22" s="2"/>
      <c r="F22" s="1"/>
    </row>
    <row r="23" spans="1:6" s="13" customFormat="1" x14ac:dyDescent="0.25">
      <c r="A23" s="33"/>
      <c r="B23" s="1"/>
      <c r="C23" s="1"/>
      <c r="D23" s="1"/>
      <c r="E23" s="2"/>
      <c r="F23" s="1"/>
    </row>
    <row r="24" spans="1:6" s="13" customFormat="1" x14ac:dyDescent="0.25">
      <c r="A24" s="33"/>
      <c r="B24" s="1"/>
      <c r="C24" s="1"/>
      <c r="D24" s="1"/>
      <c r="E24" s="2"/>
      <c r="F24" s="1"/>
    </row>
    <row r="25" spans="1:6" s="13" customFormat="1" x14ac:dyDescent="0.25">
      <c r="A25" s="33"/>
      <c r="B25" s="1"/>
      <c r="C25" s="1"/>
      <c r="D25" s="1"/>
      <c r="E25" s="2"/>
      <c r="F25" s="1"/>
    </row>
    <row r="26" spans="1:6" s="13" customFormat="1" x14ac:dyDescent="0.25">
      <c r="A26" s="33"/>
      <c r="B26" s="1"/>
      <c r="C26" s="1"/>
      <c r="D26" s="1"/>
      <c r="E26" s="2"/>
      <c r="F26" s="1"/>
    </row>
    <row r="27" spans="1:6" s="13" customFormat="1" x14ac:dyDescent="0.25">
      <c r="A27" s="33"/>
      <c r="B27" s="1"/>
      <c r="C27" s="1"/>
      <c r="D27" s="1"/>
      <c r="E27" s="2"/>
      <c r="F27" s="1"/>
    </row>
    <row r="28" spans="1:6" s="13" customFormat="1" x14ac:dyDescent="0.25">
      <c r="A28" s="33"/>
      <c r="B28" s="1"/>
      <c r="C28" s="1"/>
      <c r="D28" s="1"/>
      <c r="E28" s="2"/>
      <c r="F28" s="1"/>
    </row>
    <row r="29" spans="1:6" s="13" customFormat="1" x14ac:dyDescent="0.25">
      <c r="A29" s="33"/>
      <c r="B29" s="1"/>
      <c r="C29" s="1"/>
      <c r="D29" s="1"/>
      <c r="E29" s="2"/>
      <c r="F29" s="1"/>
    </row>
    <row r="30" spans="1:6" s="13" customFormat="1" x14ac:dyDescent="0.25">
      <c r="A30" s="33"/>
      <c r="B30" s="1"/>
      <c r="C30" s="1"/>
      <c r="D30" s="1"/>
      <c r="E30" s="2"/>
      <c r="F30" s="1"/>
    </row>
    <row r="31" spans="1:6" s="13" customFormat="1" x14ac:dyDescent="0.25">
      <c r="A31" s="33"/>
      <c r="B31" s="1"/>
      <c r="C31" s="1"/>
      <c r="D31" s="1"/>
      <c r="E31" s="2"/>
      <c r="F31" s="1"/>
    </row>
    <row r="32" spans="1:6" s="13" customFormat="1" x14ac:dyDescent="0.25">
      <c r="A32" s="33"/>
      <c r="B32" s="1"/>
      <c r="C32" s="1"/>
      <c r="D32" s="1"/>
      <c r="E32" s="2"/>
      <c r="F32" s="1"/>
    </row>
    <row r="33" spans="1:6" s="13" customFormat="1" x14ac:dyDescent="0.25">
      <c r="A33" s="33"/>
      <c r="B33" s="1"/>
      <c r="C33" s="1"/>
      <c r="D33" s="1"/>
      <c r="E33" s="2"/>
      <c r="F33" s="1"/>
    </row>
    <row r="34" spans="1:6" s="13" customFormat="1" x14ac:dyDescent="0.25">
      <c r="A34" s="33"/>
      <c r="B34" s="1"/>
      <c r="C34" s="1"/>
      <c r="D34" s="1"/>
      <c r="E34" s="2"/>
      <c r="F34" s="1"/>
    </row>
    <row r="35" spans="1:6" x14ac:dyDescent="0.25">
      <c r="A35" s="63" t="s">
        <v>10</v>
      </c>
      <c r="B35" s="64"/>
      <c r="C35" s="64"/>
      <c r="D35" s="64"/>
      <c r="E35" s="64"/>
      <c r="F35" s="65"/>
    </row>
    <row r="36" spans="1:6" x14ac:dyDescent="0.25">
      <c r="A36" s="66" t="s">
        <v>15</v>
      </c>
      <c r="B36" s="67"/>
      <c r="C36" s="67"/>
      <c r="D36" s="68"/>
      <c r="E36" s="26"/>
      <c r="F36" s="11">
        <f>SUM(F10:F35)</f>
        <v>0</v>
      </c>
    </row>
    <row r="37" spans="1:6" x14ac:dyDescent="0.25">
      <c r="D37" s="25" t="str">
        <f>IF(YEAR(A11)=2024, "2024 Mileage","2025 Mileage")</f>
        <v>2025 Mileage</v>
      </c>
      <c r="E37" s="25"/>
      <c r="F37" s="25">
        <f>IF(YEAR(A11)=2024, 0.67,0.7)</f>
        <v>0.7</v>
      </c>
    </row>
    <row r="38" spans="1:6" x14ac:dyDescent="0.25">
      <c r="D38" s="21" t="s">
        <v>14</v>
      </c>
      <c r="E38" s="21"/>
      <c r="F38" s="12">
        <f>ROUND(F36*F37,2)</f>
        <v>0</v>
      </c>
    </row>
    <row r="39" spans="1:6" x14ac:dyDescent="0.25"/>
    <row r="40" spans="1:6" x14ac:dyDescent="0.25">
      <c r="D40" s="17" t="s">
        <v>93</v>
      </c>
      <c r="F40" s="14">
        <f>SUMIF(E11:E34,"Sabbatical",F11:F34)*F37</f>
        <v>0</v>
      </c>
    </row>
    <row r="41" spans="1:6" x14ac:dyDescent="0.25">
      <c r="D41" s="17" t="s">
        <v>94</v>
      </c>
      <c r="F41" s="14">
        <f>SUMIF(E11:E34,"Special Studies",F11:F34)*F37</f>
        <v>0</v>
      </c>
    </row>
    <row r="42" spans="1:6" x14ac:dyDescent="0.25">
      <c r="D42" s="17" t="s">
        <v>95</v>
      </c>
      <c r="F42" s="14">
        <f>F38-F40-F41</f>
        <v>0</v>
      </c>
    </row>
  </sheetData>
  <sheetProtection algorithmName="SHA-512" hashValue="9xzQmkJrzrSKXrBBmFdp6FB9Odv2X8DrRkEHsTPUKlawTD+T38lG8wBzFtLqSEqrb8DC4yGTNrAHkVxXBkHZKA==" saltValue="Nb4GK9JsoATvc986so0Brg==" spinCount="100000" sheet="1" insertRows="0" selectLockedCells="1"/>
  <mergeCells count="6">
    <mergeCell ref="A35:F35"/>
    <mergeCell ref="A36:D36"/>
    <mergeCell ref="B2:F2"/>
    <mergeCell ref="A1:F1"/>
    <mergeCell ref="A3:C3"/>
    <mergeCell ref="A4:C4"/>
  </mergeCells>
  <dataValidations count="2">
    <dataValidation type="list" allowBlank="1" showInputMessage="1" showErrorMessage="1" errorTitle="Category" error="1. Select Retry Button below_x000a_2. Presss backspace key_x000a_3. Select from list" promptTitle="Category" prompt="1. Select Arrow above_x000a_2. Use scroll bar or arrows to move through list (if necessary)_x000a_2. Select item from list provided" sqref="E11:E34" xr:uid="{3CBC7A89-C983-4C91-8665-64D4BF88552D}">
      <formula1>Category</formula1>
    </dataValidation>
    <dataValidation type="date" showInputMessage="1" showErrorMessage="1" errorTitle="Date" error="Dates must fall within the currrent fiscal year, July 1, 2025 to June 30, 2026_x000a_1. Press retry button below_x000a_2. Press backspace_x000a_3. Enter a current fiscal year date_x000a_4. If your request is from last year use July 1st as the date." promptTitle="Date" prompt="Enter the date of the requested item.  If the event spanned multiple days use the last date of the event._x000a_Only dates for the current fiscal year are allowed._x000a__x000a_If your request is from last year use July 1st as the date." sqref="A12:A34 A11" xr:uid="{AAF7FB92-93BA-4737-84DF-A56C72641A8B}">
      <formula1>45839</formula1>
      <formula2>46218</formula2>
    </dataValidation>
  </dataValidations>
  <pageMargins left="0.7" right="0.7" top="0.75" bottom="0.75" header="0.3" footer="0.3"/>
  <pageSetup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G240"/>
  <sheetViews>
    <sheetView topLeftCell="A3" zoomScale="120" zoomScaleNormal="120" workbookViewId="0">
      <selection activeCell="A11" sqref="A11"/>
    </sheetView>
  </sheetViews>
  <sheetFormatPr defaultColWidth="0" defaultRowHeight="15" zeroHeight="1" x14ac:dyDescent="0.25"/>
  <cols>
    <col min="1" max="1" width="12.7109375" customWidth="1"/>
    <col min="2" max="2" width="48.42578125" customWidth="1"/>
    <col min="3" max="3" width="61.42578125" style="17" customWidth="1"/>
    <col min="4" max="4" width="25.42578125" style="17" customWidth="1"/>
    <col min="5" max="5" width="14.7109375" customWidth="1"/>
    <col min="6" max="6" width="7.42578125" hidden="1" customWidth="1"/>
    <col min="7" max="7" width="0" hidden="1" customWidth="1"/>
    <col min="8" max="16384" width="8.85546875" hidden="1"/>
  </cols>
  <sheetData>
    <row r="1" spans="1:5" ht="18.75" x14ac:dyDescent="0.3">
      <c r="A1" s="16" t="s">
        <v>101</v>
      </c>
      <c r="B1" s="16"/>
      <c r="C1" s="16"/>
      <c r="D1" s="16"/>
      <c r="E1" s="16"/>
    </row>
    <row r="2" spans="1:5" x14ac:dyDescent="0.25">
      <c r="A2" t="s">
        <v>21</v>
      </c>
      <c r="B2" s="17" t="str">
        <f>_xlfn.CONCAT('Reimbursement Request'!B5:C5," ",'Reimbursement Request'!D5," ",'Reimbursement Request'!E5)</f>
        <v xml:space="preserve">  </v>
      </c>
      <c r="E2" s="17"/>
    </row>
    <row r="3" spans="1:5" x14ac:dyDescent="0.25">
      <c r="A3" s="47" t="s">
        <v>7</v>
      </c>
      <c r="B3" s="47"/>
      <c r="C3" s="47"/>
      <c r="E3" s="17"/>
    </row>
    <row r="4" spans="1:5" x14ac:dyDescent="0.25">
      <c r="A4" s="48" t="s">
        <v>99</v>
      </c>
      <c r="B4" s="48"/>
      <c r="C4" s="48"/>
    </row>
    <row r="5" spans="1:5" x14ac:dyDescent="0.25">
      <c r="A5" s="75" t="s">
        <v>90</v>
      </c>
      <c r="B5" s="75"/>
      <c r="C5" s="75"/>
      <c r="D5" s="75"/>
      <c r="E5" s="75"/>
    </row>
    <row r="6" spans="1:5" x14ac:dyDescent="0.25">
      <c r="A6" s="75" t="s">
        <v>87</v>
      </c>
      <c r="B6" s="75"/>
      <c r="C6" s="75"/>
      <c r="D6" s="75"/>
      <c r="E6" s="75"/>
    </row>
    <row r="7" spans="1:5" ht="31.5" customHeight="1" x14ac:dyDescent="0.25">
      <c r="A7" s="74" t="s">
        <v>89</v>
      </c>
      <c r="B7" s="74"/>
      <c r="C7" s="74"/>
      <c r="D7" s="74"/>
      <c r="E7" s="74"/>
    </row>
    <row r="8" spans="1:5" x14ac:dyDescent="0.25">
      <c r="A8" s="73" t="s">
        <v>88</v>
      </c>
      <c r="B8" s="73"/>
      <c r="C8" s="73"/>
      <c r="D8" s="73"/>
      <c r="E8" s="73"/>
    </row>
    <row r="9" spans="1:5" x14ac:dyDescent="0.25"/>
    <row r="10" spans="1:5" s="20" customFormat="1" ht="31.5" customHeight="1" x14ac:dyDescent="0.25">
      <c r="A10" s="19" t="s">
        <v>84</v>
      </c>
      <c r="B10" s="19" t="s">
        <v>86</v>
      </c>
      <c r="C10" s="19" t="s">
        <v>85</v>
      </c>
      <c r="D10" s="19" t="s">
        <v>26</v>
      </c>
      <c r="E10" s="19" t="s">
        <v>9</v>
      </c>
    </row>
    <row r="11" spans="1:5" s="13" customFormat="1" x14ac:dyDescent="0.25">
      <c r="A11" s="6"/>
      <c r="B11" s="4"/>
      <c r="C11" s="5"/>
      <c r="D11" s="2"/>
      <c r="E11" s="9"/>
    </row>
    <row r="12" spans="1:5" s="13" customFormat="1" x14ac:dyDescent="0.25">
      <c r="A12" s="6"/>
      <c r="B12" s="4"/>
      <c r="C12" s="5"/>
      <c r="D12" s="2"/>
      <c r="E12" s="9"/>
    </row>
    <row r="13" spans="1:5" s="13" customFormat="1" x14ac:dyDescent="0.25">
      <c r="A13" s="6"/>
      <c r="B13" s="6"/>
      <c r="C13" s="5"/>
      <c r="D13" s="2"/>
      <c r="E13" s="9"/>
    </row>
    <row r="14" spans="1:5" s="13" customFormat="1" x14ac:dyDescent="0.25">
      <c r="A14" s="6"/>
      <c r="B14" s="6"/>
      <c r="C14" s="5"/>
      <c r="D14" s="2"/>
      <c r="E14" s="9"/>
    </row>
    <row r="15" spans="1:5" s="13" customFormat="1" x14ac:dyDescent="0.25">
      <c r="A15" s="6"/>
      <c r="B15" s="6"/>
      <c r="C15" s="5"/>
      <c r="D15" s="2"/>
      <c r="E15" s="9"/>
    </row>
    <row r="16" spans="1:5" s="13" customFormat="1" x14ac:dyDescent="0.25">
      <c r="A16" s="6"/>
      <c r="B16" s="4"/>
      <c r="C16" s="5"/>
      <c r="D16" s="2"/>
      <c r="E16" s="9"/>
    </row>
    <row r="17" spans="1:5" s="13" customFormat="1" x14ac:dyDescent="0.25">
      <c r="A17" s="6"/>
      <c r="B17" s="4"/>
      <c r="C17" s="5"/>
      <c r="D17" s="2"/>
      <c r="E17" s="9"/>
    </row>
    <row r="18" spans="1:5" s="13" customFormat="1" x14ac:dyDescent="0.25">
      <c r="A18" s="6"/>
      <c r="B18" s="4"/>
      <c r="C18" s="5"/>
      <c r="D18" s="2"/>
      <c r="E18" s="9"/>
    </row>
    <row r="19" spans="1:5" s="13" customFormat="1" x14ac:dyDescent="0.25">
      <c r="A19" s="6"/>
      <c r="B19" s="4"/>
      <c r="C19" s="5"/>
      <c r="D19" s="2"/>
      <c r="E19" s="9"/>
    </row>
    <row r="20" spans="1:5" s="13" customFormat="1" x14ac:dyDescent="0.25">
      <c r="A20" s="6"/>
      <c r="B20" s="4"/>
      <c r="C20" s="5"/>
      <c r="D20" s="2"/>
      <c r="E20" s="9"/>
    </row>
    <row r="21" spans="1:5" s="13" customFormat="1" x14ac:dyDescent="0.25">
      <c r="A21" s="6"/>
      <c r="B21" s="4"/>
      <c r="C21" s="5"/>
      <c r="D21" s="2"/>
      <c r="E21" s="9"/>
    </row>
    <row r="22" spans="1:5" s="13" customFormat="1" x14ac:dyDescent="0.25">
      <c r="A22" s="6"/>
      <c r="B22" s="4"/>
      <c r="C22" s="5"/>
      <c r="D22" s="2"/>
      <c r="E22" s="9"/>
    </row>
    <row r="23" spans="1:5" s="13" customFormat="1" x14ac:dyDescent="0.25">
      <c r="A23" s="6"/>
      <c r="B23" s="4"/>
      <c r="C23" s="5"/>
      <c r="D23" s="2"/>
      <c r="E23" s="9"/>
    </row>
    <row r="24" spans="1:5" s="13" customFormat="1" x14ac:dyDescent="0.25">
      <c r="A24" s="6"/>
      <c r="B24" s="4"/>
      <c r="C24" s="5"/>
      <c r="D24" s="2"/>
      <c r="E24" s="9"/>
    </row>
    <row r="25" spans="1:5" s="13" customFormat="1" x14ac:dyDescent="0.25">
      <c r="A25" s="6"/>
      <c r="B25" s="4"/>
      <c r="C25" s="5"/>
      <c r="D25" s="2"/>
      <c r="E25" s="9"/>
    </row>
    <row r="26" spans="1:5" s="13" customFormat="1" x14ac:dyDescent="0.25">
      <c r="A26" s="6"/>
      <c r="B26" s="4"/>
      <c r="C26" s="5"/>
      <c r="D26" s="2"/>
      <c r="E26" s="9"/>
    </row>
    <row r="27" spans="1:5" s="13" customFormat="1" x14ac:dyDescent="0.25">
      <c r="A27" s="6"/>
      <c r="B27" s="4"/>
      <c r="C27" s="5"/>
      <c r="D27" s="2"/>
      <c r="E27" s="9"/>
    </row>
    <row r="28" spans="1:5" s="13" customFormat="1" x14ac:dyDescent="0.25">
      <c r="A28" s="6"/>
      <c r="B28" s="4"/>
      <c r="C28" s="5"/>
      <c r="D28" s="2"/>
      <c r="E28" s="9"/>
    </row>
    <row r="29" spans="1:5" s="13" customFormat="1" x14ac:dyDescent="0.25">
      <c r="A29" s="6"/>
      <c r="B29" s="4"/>
      <c r="C29" s="5"/>
      <c r="D29" s="2"/>
      <c r="E29" s="9"/>
    </row>
    <row r="30" spans="1:5" s="13" customFormat="1" x14ac:dyDescent="0.25">
      <c r="A30" s="6"/>
      <c r="B30" s="4"/>
      <c r="C30" s="5"/>
      <c r="D30" s="2"/>
      <c r="E30" s="9"/>
    </row>
    <row r="31" spans="1:5" s="13" customFormat="1" x14ac:dyDescent="0.25">
      <c r="A31" s="6"/>
      <c r="B31" s="4"/>
      <c r="C31" s="5"/>
      <c r="D31" s="2"/>
      <c r="E31" s="9"/>
    </row>
    <row r="32" spans="1:5" s="13" customFormat="1" x14ac:dyDescent="0.25">
      <c r="A32" s="6"/>
      <c r="B32" s="4"/>
      <c r="C32" s="5"/>
      <c r="D32" s="2"/>
      <c r="E32" s="9"/>
    </row>
    <row r="33" spans="1:5" s="13" customFormat="1" x14ac:dyDescent="0.25">
      <c r="A33" s="6"/>
      <c r="B33" s="4"/>
      <c r="C33" s="5"/>
      <c r="D33" s="2"/>
      <c r="E33" s="9"/>
    </row>
    <row r="34" spans="1:5" s="13" customFormat="1" x14ac:dyDescent="0.25">
      <c r="A34" s="6"/>
      <c r="B34" s="4"/>
      <c r="C34" s="5"/>
      <c r="D34" s="2"/>
      <c r="E34" s="9"/>
    </row>
    <row r="35" spans="1:5" s="13" customFormat="1" x14ac:dyDescent="0.25">
      <c r="A35" s="6"/>
      <c r="B35" s="4"/>
      <c r="C35" s="5"/>
      <c r="D35" s="2"/>
      <c r="E35" s="9"/>
    </row>
    <row r="36" spans="1:5" s="13" customFormat="1" x14ac:dyDescent="0.25">
      <c r="A36" s="6"/>
      <c r="B36" s="4"/>
      <c r="C36" s="5"/>
      <c r="D36" s="2"/>
      <c r="E36" s="9"/>
    </row>
    <row r="37" spans="1:5" s="13" customFormat="1" x14ac:dyDescent="0.25">
      <c r="A37" s="6"/>
      <c r="B37" s="4"/>
      <c r="C37" s="5"/>
      <c r="D37" s="2"/>
      <c r="E37" s="9"/>
    </row>
    <row r="38" spans="1:5" s="13" customFormat="1" x14ac:dyDescent="0.25">
      <c r="A38" s="6"/>
      <c r="B38" s="7"/>
      <c r="C38" s="8"/>
      <c r="D38" s="3"/>
      <c r="E38" s="10"/>
    </row>
    <row r="39" spans="1:5" x14ac:dyDescent="0.25">
      <c r="A39" s="63" t="s">
        <v>10</v>
      </c>
      <c r="B39" s="64"/>
      <c r="C39" s="64"/>
      <c r="D39" s="64"/>
      <c r="E39" s="65"/>
    </row>
    <row r="40" spans="1:5" x14ac:dyDescent="0.25">
      <c r="A40" s="71" t="s">
        <v>16</v>
      </c>
      <c r="B40" s="72"/>
      <c r="C40" s="72"/>
      <c r="D40" s="72"/>
      <c r="E40" s="22">
        <f>SUM(E10:E39)</f>
        <v>0</v>
      </c>
    </row>
    <row r="41" spans="1:5" x14ac:dyDescent="0.25"/>
    <row r="42" spans="1:5" x14ac:dyDescent="0.25">
      <c r="C42" s="17" t="s">
        <v>91</v>
      </c>
      <c r="E42" s="14">
        <f>SUMIF(D11:D38,"Sabbatical",E11:E38)+SUMIF(D11:D38,"Sacramental Helpout",E11:E38)</f>
        <v>0</v>
      </c>
    </row>
    <row r="43" spans="1:5" x14ac:dyDescent="0.25">
      <c r="C43" s="17" t="s">
        <v>92</v>
      </c>
      <c r="E43" s="14">
        <f>SUMIF(D11:D38,"Special Studies",E11:E38)</f>
        <v>0</v>
      </c>
    </row>
    <row r="44" spans="1:5" x14ac:dyDescent="0.25">
      <c r="C44" s="17" t="s">
        <v>37</v>
      </c>
      <c r="E44" s="14">
        <f>E40-E42-E43</f>
        <v>0</v>
      </c>
    </row>
    <row r="45" spans="1:5" hidden="1" x14ac:dyDescent="0.25">
      <c r="E45" s="14"/>
    </row>
    <row r="46" spans="1:5" hidden="1" x14ac:dyDescent="0.25">
      <c r="E46" s="14"/>
    </row>
    <row r="47" spans="1:5" hidden="1" x14ac:dyDescent="0.25">
      <c r="E47" s="14"/>
    </row>
    <row r="48" spans="1:5" hidden="1" x14ac:dyDescent="0.25">
      <c r="E48" s="14"/>
    </row>
    <row r="49" spans="5:5" hidden="1" x14ac:dyDescent="0.25">
      <c r="E49" s="14"/>
    </row>
    <row r="50" spans="5:5" hidden="1" x14ac:dyDescent="0.25">
      <c r="E50" s="14"/>
    </row>
    <row r="51" spans="5:5" hidden="1" x14ac:dyDescent="0.25">
      <c r="E51" s="14"/>
    </row>
    <row r="52" spans="5:5" hidden="1" x14ac:dyDescent="0.25">
      <c r="E52" s="14"/>
    </row>
    <row r="53" spans="5:5" hidden="1" x14ac:dyDescent="0.25">
      <c r="E53" s="14"/>
    </row>
    <row r="54" spans="5:5" hidden="1" x14ac:dyDescent="0.25">
      <c r="E54" s="14"/>
    </row>
    <row r="55" spans="5:5" hidden="1" x14ac:dyDescent="0.25">
      <c r="E55" s="14"/>
    </row>
    <row r="56" spans="5:5" hidden="1" x14ac:dyDescent="0.25">
      <c r="E56" s="14"/>
    </row>
    <row r="57" spans="5:5" hidden="1" x14ac:dyDescent="0.25">
      <c r="E57" s="14"/>
    </row>
    <row r="58" spans="5:5" hidden="1" x14ac:dyDescent="0.25">
      <c r="E58" s="14"/>
    </row>
    <row r="59" spans="5:5" hidden="1" x14ac:dyDescent="0.25">
      <c r="E59" s="14"/>
    </row>
    <row r="60" spans="5:5" hidden="1" x14ac:dyDescent="0.25">
      <c r="E60" s="14"/>
    </row>
    <row r="61" spans="5:5" hidden="1" x14ac:dyDescent="0.25">
      <c r="E61" s="14"/>
    </row>
    <row r="62" spans="5:5" hidden="1" x14ac:dyDescent="0.25">
      <c r="E62" s="14"/>
    </row>
    <row r="63" spans="5:5" hidden="1" x14ac:dyDescent="0.25">
      <c r="E63" s="14"/>
    </row>
    <row r="64" spans="5:5" hidden="1" x14ac:dyDescent="0.25">
      <c r="E64" s="14"/>
    </row>
    <row r="65" spans="5:5" hidden="1" x14ac:dyDescent="0.25">
      <c r="E65" s="14"/>
    </row>
    <row r="66" spans="5:5" hidden="1" x14ac:dyDescent="0.25">
      <c r="E66" s="14"/>
    </row>
    <row r="67" spans="5:5" hidden="1" x14ac:dyDescent="0.25">
      <c r="E67" s="14"/>
    </row>
    <row r="68" spans="5:5" hidden="1" x14ac:dyDescent="0.25">
      <c r="E68" s="14"/>
    </row>
    <row r="69" spans="5:5" hidden="1" x14ac:dyDescent="0.25">
      <c r="E69" s="14"/>
    </row>
    <row r="70" spans="5:5" hidden="1" x14ac:dyDescent="0.25">
      <c r="E70" s="14"/>
    </row>
    <row r="71" spans="5:5" hidden="1" x14ac:dyDescent="0.25">
      <c r="E71" s="14"/>
    </row>
    <row r="72" spans="5:5" hidden="1" x14ac:dyDescent="0.25">
      <c r="E72" s="14"/>
    </row>
    <row r="73" spans="5:5" hidden="1" x14ac:dyDescent="0.25">
      <c r="E73" s="14"/>
    </row>
    <row r="74" spans="5:5" hidden="1" x14ac:dyDescent="0.25">
      <c r="E74" s="14"/>
    </row>
    <row r="75" spans="5:5" hidden="1" x14ac:dyDescent="0.25">
      <c r="E75" s="14"/>
    </row>
    <row r="76" spans="5:5" hidden="1" x14ac:dyDescent="0.25">
      <c r="E76" s="14"/>
    </row>
    <row r="77" spans="5:5" hidden="1" x14ac:dyDescent="0.25">
      <c r="E77" s="14"/>
    </row>
    <row r="78" spans="5:5" hidden="1" x14ac:dyDescent="0.25">
      <c r="E78" s="14"/>
    </row>
    <row r="79" spans="5:5" hidden="1" x14ac:dyDescent="0.25">
      <c r="E79" s="14"/>
    </row>
    <row r="80" spans="5:5" hidden="1" x14ac:dyDescent="0.25">
      <c r="E80" s="14"/>
    </row>
    <row r="81" spans="5:5" hidden="1" x14ac:dyDescent="0.25">
      <c r="E81" s="14"/>
    </row>
    <row r="82" spans="5:5" hidden="1" x14ac:dyDescent="0.25">
      <c r="E82" s="14"/>
    </row>
    <row r="83" spans="5:5" hidden="1" x14ac:dyDescent="0.25">
      <c r="E83" s="14"/>
    </row>
    <row r="84" spans="5:5" hidden="1" x14ac:dyDescent="0.25">
      <c r="E84" s="14"/>
    </row>
    <row r="85" spans="5:5" hidden="1" x14ac:dyDescent="0.25">
      <c r="E85" s="14"/>
    </row>
    <row r="86" spans="5:5" hidden="1" x14ac:dyDescent="0.25">
      <c r="E86" s="14"/>
    </row>
    <row r="87" spans="5:5" hidden="1" x14ac:dyDescent="0.25">
      <c r="E87" s="14"/>
    </row>
    <row r="88" spans="5:5" hidden="1" x14ac:dyDescent="0.25">
      <c r="E88" s="14"/>
    </row>
    <row r="89" spans="5:5" hidden="1" x14ac:dyDescent="0.25">
      <c r="E89" s="14"/>
    </row>
    <row r="90" spans="5:5" hidden="1" x14ac:dyDescent="0.25">
      <c r="E90" s="14"/>
    </row>
    <row r="91" spans="5:5" hidden="1" x14ac:dyDescent="0.25">
      <c r="E91" s="14"/>
    </row>
    <row r="92" spans="5:5" hidden="1" x14ac:dyDescent="0.25">
      <c r="E92" s="14"/>
    </row>
    <row r="93" spans="5:5" hidden="1" x14ac:dyDescent="0.25">
      <c r="E93" s="14"/>
    </row>
    <row r="94" spans="5:5" hidden="1" x14ac:dyDescent="0.25">
      <c r="E94" s="14"/>
    </row>
    <row r="95" spans="5:5" hidden="1" x14ac:dyDescent="0.25">
      <c r="E95" s="14"/>
    </row>
    <row r="96" spans="5:5" hidden="1" x14ac:dyDescent="0.25">
      <c r="E96" s="14"/>
    </row>
    <row r="97" spans="5:5" hidden="1" x14ac:dyDescent="0.25">
      <c r="E97" s="14"/>
    </row>
    <row r="98" spans="5:5" hidden="1" x14ac:dyDescent="0.25">
      <c r="E98" s="14"/>
    </row>
    <row r="99" spans="5:5" hidden="1" x14ac:dyDescent="0.25">
      <c r="E99" s="14"/>
    </row>
    <row r="100" spans="5:5" hidden="1" x14ac:dyDescent="0.25">
      <c r="E100" s="14"/>
    </row>
    <row r="101" spans="5:5" hidden="1" x14ac:dyDescent="0.25">
      <c r="E101" s="14"/>
    </row>
    <row r="102" spans="5:5" hidden="1" x14ac:dyDescent="0.25">
      <c r="E102" s="14"/>
    </row>
    <row r="103" spans="5:5" hidden="1" x14ac:dyDescent="0.25">
      <c r="E103" s="14"/>
    </row>
    <row r="104" spans="5:5" hidden="1" x14ac:dyDescent="0.25">
      <c r="E104" s="14"/>
    </row>
    <row r="105" spans="5:5" hidden="1" x14ac:dyDescent="0.25">
      <c r="E105" s="14"/>
    </row>
    <row r="106" spans="5:5" hidden="1" x14ac:dyDescent="0.25">
      <c r="E106" s="14"/>
    </row>
    <row r="107" spans="5:5" hidden="1" x14ac:dyDescent="0.25">
      <c r="E107" s="14"/>
    </row>
    <row r="108" spans="5:5" hidden="1" x14ac:dyDescent="0.25">
      <c r="E108" s="14"/>
    </row>
    <row r="109" spans="5:5" hidden="1" x14ac:dyDescent="0.25">
      <c r="E109" s="14"/>
    </row>
    <row r="110" spans="5:5" hidden="1" x14ac:dyDescent="0.25">
      <c r="E110" s="14"/>
    </row>
    <row r="111" spans="5:5" hidden="1" x14ac:dyDescent="0.25">
      <c r="E111" s="14"/>
    </row>
    <row r="112" spans="5:5" hidden="1" x14ac:dyDescent="0.25">
      <c r="E112" s="14"/>
    </row>
    <row r="113" spans="5:5" hidden="1" x14ac:dyDescent="0.25">
      <c r="E113" s="14"/>
    </row>
    <row r="114" spans="5:5" hidden="1" x14ac:dyDescent="0.25">
      <c r="E114" s="14"/>
    </row>
    <row r="115" spans="5:5" hidden="1" x14ac:dyDescent="0.25">
      <c r="E115" s="14"/>
    </row>
    <row r="116" spans="5:5" hidden="1" x14ac:dyDescent="0.25">
      <c r="E116" s="14"/>
    </row>
    <row r="117" spans="5:5" hidden="1" x14ac:dyDescent="0.25">
      <c r="E117" s="14"/>
    </row>
    <row r="118" spans="5:5" hidden="1" x14ac:dyDescent="0.25">
      <c r="E118" s="14"/>
    </row>
    <row r="119" spans="5:5" hidden="1" x14ac:dyDescent="0.25">
      <c r="E119" s="14"/>
    </row>
    <row r="120" spans="5:5" hidden="1" x14ac:dyDescent="0.25">
      <c r="E120" s="14"/>
    </row>
    <row r="121" spans="5:5" hidden="1" x14ac:dyDescent="0.25">
      <c r="E121" s="14"/>
    </row>
    <row r="122" spans="5:5" hidden="1" x14ac:dyDescent="0.25">
      <c r="E122" s="14"/>
    </row>
    <row r="123" spans="5:5" hidden="1" x14ac:dyDescent="0.25">
      <c r="E123" s="14"/>
    </row>
    <row r="124" spans="5:5" hidden="1" x14ac:dyDescent="0.25">
      <c r="E124" s="14"/>
    </row>
    <row r="125" spans="5:5" hidden="1" x14ac:dyDescent="0.25">
      <c r="E125" s="14"/>
    </row>
    <row r="126" spans="5:5" hidden="1" x14ac:dyDescent="0.25">
      <c r="E126" s="14"/>
    </row>
    <row r="127" spans="5:5" hidden="1" x14ac:dyDescent="0.25">
      <c r="E127" s="14"/>
    </row>
    <row r="128" spans="5:5" hidden="1" x14ac:dyDescent="0.25">
      <c r="E128" s="14"/>
    </row>
    <row r="129" spans="5:5" hidden="1" x14ac:dyDescent="0.25">
      <c r="E129" s="14"/>
    </row>
    <row r="130" spans="5:5" hidden="1" x14ac:dyDescent="0.25">
      <c r="E130" s="14"/>
    </row>
    <row r="131" spans="5:5" hidden="1" x14ac:dyDescent="0.25">
      <c r="E131" s="14"/>
    </row>
    <row r="132" spans="5:5" hidden="1" x14ac:dyDescent="0.25">
      <c r="E132" s="14"/>
    </row>
    <row r="133" spans="5:5" hidden="1" x14ac:dyDescent="0.25">
      <c r="E133" s="14"/>
    </row>
    <row r="134" spans="5:5" hidden="1" x14ac:dyDescent="0.25">
      <c r="E134" s="14"/>
    </row>
    <row r="135" spans="5:5" hidden="1" x14ac:dyDescent="0.25">
      <c r="E135" s="14"/>
    </row>
    <row r="136" spans="5:5" hidden="1" x14ac:dyDescent="0.25">
      <c r="E136" s="14"/>
    </row>
    <row r="137" spans="5:5" hidden="1" x14ac:dyDescent="0.25">
      <c r="E137" s="14"/>
    </row>
    <row r="138" spans="5:5" hidden="1" x14ac:dyDescent="0.25">
      <c r="E138" s="14"/>
    </row>
    <row r="139" spans="5:5" hidden="1" x14ac:dyDescent="0.25">
      <c r="E139" s="14"/>
    </row>
    <row r="140" spans="5:5" hidden="1" x14ac:dyDescent="0.25">
      <c r="E140" s="14"/>
    </row>
    <row r="141" spans="5:5" hidden="1" x14ac:dyDescent="0.25">
      <c r="E141" s="14"/>
    </row>
    <row r="142" spans="5:5" hidden="1" x14ac:dyDescent="0.25">
      <c r="E142" s="14"/>
    </row>
    <row r="143" spans="5:5" hidden="1" x14ac:dyDescent="0.25">
      <c r="E143" s="14"/>
    </row>
    <row r="144" spans="5:5" hidden="1" x14ac:dyDescent="0.25">
      <c r="E144" s="14"/>
    </row>
    <row r="145" spans="5:5" hidden="1" x14ac:dyDescent="0.25">
      <c r="E145" s="14"/>
    </row>
    <row r="146" spans="5:5" hidden="1" x14ac:dyDescent="0.25">
      <c r="E146" s="14"/>
    </row>
    <row r="147" spans="5:5" hidden="1" x14ac:dyDescent="0.25">
      <c r="E147" s="14"/>
    </row>
    <row r="148" spans="5:5" hidden="1" x14ac:dyDescent="0.25">
      <c r="E148" s="14"/>
    </row>
    <row r="149" spans="5:5" hidden="1" x14ac:dyDescent="0.25">
      <c r="E149" s="14"/>
    </row>
    <row r="150" spans="5:5" hidden="1" x14ac:dyDescent="0.25">
      <c r="E150" s="14"/>
    </row>
    <row r="151" spans="5:5" hidden="1" x14ac:dyDescent="0.25">
      <c r="E151" s="14"/>
    </row>
    <row r="152" spans="5:5" hidden="1" x14ac:dyDescent="0.25">
      <c r="E152" s="14"/>
    </row>
    <row r="153" spans="5:5" hidden="1" x14ac:dyDescent="0.25">
      <c r="E153" s="14"/>
    </row>
    <row r="154" spans="5:5" hidden="1" x14ac:dyDescent="0.25">
      <c r="E154" s="14"/>
    </row>
    <row r="155" spans="5:5" hidden="1" x14ac:dyDescent="0.25">
      <c r="E155" s="14"/>
    </row>
    <row r="156" spans="5:5" hidden="1" x14ac:dyDescent="0.25">
      <c r="E156" s="14"/>
    </row>
    <row r="157" spans="5:5" hidden="1" x14ac:dyDescent="0.25">
      <c r="E157" s="14"/>
    </row>
    <row r="158" spans="5:5" hidden="1" x14ac:dyDescent="0.25">
      <c r="E158" s="14"/>
    </row>
    <row r="159" spans="5:5" hidden="1" x14ac:dyDescent="0.25">
      <c r="E159" s="14"/>
    </row>
    <row r="160" spans="5:5" hidden="1" x14ac:dyDescent="0.25">
      <c r="E160" s="14"/>
    </row>
    <row r="161" spans="5:5" hidden="1" x14ac:dyDescent="0.25">
      <c r="E161" s="14"/>
    </row>
    <row r="162" spans="5:5" hidden="1" x14ac:dyDescent="0.25">
      <c r="E162" s="14"/>
    </row>
    <row r="163" spans="5:5" hidden="1" x14ac:dyDescent="0.25">
      <c r="E163" s="14"/>
    </row>
    <row r="164" spans="5:5" hidden="1" x14ac:dyDescent="0.25">
      <c r="E164" s="14"/>
    </row>
    <row r="165" spans="5:5" hidden="1" x14ac:dyDescent="0.25">
      <c r="E165" s="14"/>
    </row>
    <row r="166" spans="5:5" hidden="1" x14ac:dyDescent="0.25">
      <c r="E166" s="14"/>
    </row>
    <row r="167" spans="5:5" hidden="1" x14ac:dyDescent="0.25">
      <c r="E167" s="14"/>
    </row>
    <row r="168" spans="5:5" hidden="1" x14ac:dyDescent="0.25">
      <c r="E168" s="14"/>
    </row>
    <row r="169" spans="5:5" hidden="1" x14ac:dyDescent="0.25">
      <c r="E169" s="14"/>
    </row>
    <row r="170" spans="5:5" hidden="1" x14ac:dyDescent="0.25">
      <c r="E170" s="14"/>
    </row>
    <row r="171" spans="5:5" hidden="1" x14ac:dyDescent="0.25">
      <c r="E171" s="14"/>
    </row>
    <row r="172" spans="5:5" hidden="1" x14ac:dyDescent="0.25">
      <c r="E172" s="14"/>
    </row>
    <row r="173" spans="5:5" hidden="1" x14ac:dyDescent="0.25">
      <c r="E173" s="14"/>
    </row>
    <row r="174" spans="5:5" hidden="1" x14ac:dyDescent="0.25">
      <c r="E174" s="14"/>
    </row>
    <row r="175" spans="5:5" hidden="1" x14ac:dyDescent="0.25">
      <c r="E175" s="14"/>
    </row>
    <row r="176" spans="5:5" hidden="1" x14ac:dyDescent="0.25">
      <c r="E176" s="14"/>
    </row>
    <row r="177" spans="5:5" hidden="1" x14ac:dyDescent="0.25">
      <c r="E177" s="14"/>
    </row>
    <row r="178" spans="5:5" hidden="1" x14ac:dyDescent="0.25">
      <c r="E178" s="14"/>
    </row>
    <row r="179" spans="5:5" hidden="1" x14ac:dyDescent="0.25">
      <c r="E179" s="14"/>
    </row>
    <row r="180" spans="5:5" hidden="1" x14ac:dyDescent="0.25">
      <c r="E180" s="14"/>
    </row>
    <row r="181" spans="5:5" hidden="1" x14ac:dyDescent="0.25">
      <c r="E181" s="14"/>
    </row>
    <row r="182" spans="5:5" hidden="1" x14ac:dyDescent="0.25">
      <c r="E182" s="14"/>
    </row>
    <row r="183" spans="5:5" hidden="1" x14ac:dyDescent="0.25">
      <c r="E183" s="14"/>
    </row>
    <row r="184" spans="5:5" hidden="1" x14ac:dyDescent="0.25">
      <c r="E184" s="14"/>
    </row>
    <row r="185" spans="5:5" hidden="1" x14ac:dyDescent="0.25">
      <c r="E185" s="14"/>
    </row>
    <row r="186" spans="5:5" hidden="1" x14ac:dyDescent="0.25">
      <c r="E186" s="14"/>
    </row>
    <row r="187" spans="5:5" hidden="1" x14ac:dyDescent="0.25">
      <c r="E187" s="14"/>
    </row>
    <row r="188" spans="5:5" hidden="1" x14ac:dyDescent="0.25">
      <c r="E188" s="14"/>
    </row>
    <row r="189" spans="5:5" hidden="1" x14ac:dyDescent="0.25">
      <c r="E189" s="14"/>
    </row>
    <row r="190" spans="5:5" hidden="1" x14ac:dyDescent="0.25">
      <c r="E190" s="14"/>
    </row>
    <row r="191" spans="5:5" hidden="1" x14ac:dyDescent="0.25">
      <c r="E191" s="14"/>
    </row>
    <row r="192" spans="5:5" hidden="1" x14ac:dyDescent="0.25">
      <c r="E192" s="14"/>
    </row>
    <row r="193" spans="5:5" hidden="1" x14ac:dyDescent="0.25">
      <c r="E193" s="14"/>
    </row>
    <row r="194" spans="5:5" hidden="1" x14ac:dyDescent="0.25">
      <c r="E194" s="14"/>
    </row>
    <row r="195" spans="5:5" hidden="1" x14ac:dyDescent="0.25">
      <c r="E195" s="14"/>
    </row>
    <row r="196" spans="5:5" hidden="1" x14ac:dyDescent="0.25">
      <c r="E196" s="14"/>
    </row>
    <row r="197" spans="5:5" hidden="1" x14ac:dyDescent="0.25">
      <c r="E197" s="14"/>
    </row>
    <row r="198" spans="5:5" hidden="1" x14ac:dyDescent="0.25">
      <c r="E198" s="14"/>
    </row>
    <row r="199" spans="5:5" hidden="1" x14ac:dyDescent="0.25">
      <c r="E199" s="14"/>
    </row>
    <row r="200" spans="5:5" hidden="1" x14ac:dyDescent="0.25">
      <c r="E200" s="14"/>
    </row>
    <row r="201" spans="5:5" hidden="1" x14ac:dyDescent="0.25">
      <c r="E201" s="14"/>
    </row>
    <row r="202" spans="5:5" hidden="1" x14ac:dyDescent="0.25">
      <c r="E202" s="14"/>
    </row>
    <row r="203" spans="5:5" hidden="1" x14ac:dyDescent="0.25">
      <c r="E203" s="14"/>
    </row>
    <row r="204" spans="5:5" hidden="1" x14ac:dyDescent="0.25">
      <c r="E204" s="14"/>
    </row>
    <row r="205" spans="5:5" hidden="1" x14ac:dyDescent="0.25">
      <c r="E205" s="14"/>
    </row>
    <row r="206" spans="5:5" hidden="1" x14ac:dyDescent="0.25">
      <c r="E206" s="14"/>
    </row>
    <row r="207" spans="5:5" hidden="1" x14ac:dyDescent="0.25">
      <c r="E207" s="14"/>
    </row>
    <row r="208" spans="5:5" hidden="1" x14ac:dyDescent="0.25">
      <c r="E208" s="14"/>
    </row>
    <row r="209" spans="5:5" hidden="1" x14ac:dyDescent="0.25">
      <c r="E209" s="14"/>
    </row>
    <row r="210" spans="5:5" hidden="1" x14ac:dyDescent="0.25">
      <c r="E210" s="14"/>
    </row>
    <row r="211" spans="5:5" hidden="1" x14ac:dyDescent="0.25">
      <c r="E211" s="14"/>
    </row>
    <row r="212" spans="5:5" hidden="1" x14ac:dyDescent="0.25">
      <c r="E212" s="14"/>
    </row>
    <row r="213" spans="5:5" hidden="1" x14ac:dyDescent="0.25">
      <c r="E213" s="14"/>
    </row>
    <row r="214" spans="5:5" hidden="1" x14ac:dyDescent="0.25">
      <c r="E214" s="14"/>
    </row>
    <row r="215" spans="5:5" hidden="1" x14ac:dyDescent="0.25">
      <c r="E215" s="14"/>
    </row>
    <row r="216" spans="5:5" hidden="1" x14ac:dyDescent="0.25">
      <c r="E216" s="14"/>
    </row>
    <row r="217" spans="5:5" hidden="1" x14ac:dyDescent="0.25">
      <c r="E217" s="14"/>
    </row>
    <row r="218" spans="5:5" hidden="1" x14ac:dyDescent="0.25">
      <c r="E218" s="14"/>
    </row>
    <row r="219" spans="5:5" hidden="1" x14ac:dyDescent="0.25">
      <c r="E219" s="14"/>
    </row>
    <row r="220" spans="5:5" hidden="1" x14ac:dyDescent="0.25">
      <c r="E220" s="14"/>
    </row>
    <row r="221" spans="5:5" hidden="1" x14ac:dyDescent="0.25">
      <c r="E221" s="14"/>
    </row>
    <row r="222" spans="5:5" hidden="1" x14ac:dyDescent="0.25">
      <c r="E222" s="14"/>
    </row>
    <row r="223" spans="5:5" hidden="1" x14ac:dyDescent="0.25">
      <c r="E223" s="14"/>
    </row>
    <row r="224" spans="5:5" hidden="1" x14ac:dyDescent="0.25">
      <c r="E224" s="14"/>
    </row>
    <row r="225" spans="5:5" hidden="1" x14ac:dyDescent="0.25">
      <c r="E225" s="14"/>
    </row>
    <row r="226" spans="5:5" hidden="1" x14ac:dyDescent="0.25">
      <c r="E226" s="14"/>
    </row>
    <row r="227" spans="5:5" hidden="1" x14ac:dyDescent="0.25">
      <c r="E227" s="14"/>
    </row>
    <row r="228" spans="5:5" hidden="1" x14ac:dyDescent="0.25">
      <c r="E228" s="14"/>
    </row>
    <row r="229" spans="5:5" hidden="1" x14ac:dyDescent="0.25">
      <c r="E229" s="14"/>
    </row>
    <row r="230" spans="5:5" hidden="1" x14ac:dyDescent="0.25">
      <c r="E230" s="14"/>
    </row>
    <row r="231" spans="5:5" hidden="1" x14ac:dyDescent="0.25">
      <c r="E231" s="14"/>
    </row>
    <row r="232" spans="5:5" hidden="1" x14ac:dyDescent="0.25">
      <c r="E232" s="14"/>
    </row>
    <row r="233" spans="5:5" hidden="1" x14ac:dyDescent="0.25">
      <c r="E233" s="14"/>
    </row>
    <row r="234" spans="5:5" hidden="1" x14ac:dyDescent="0.25">
      <c r="E234" s="14"/>
    </row>
    <row r="235" spans="5:5" hidden="1" x14ac:dyDescent="0.25">
      <c r="E235" s="14"/>
    </row>
    <row r="236" spans="5:5" hidden="1" x14ac:dyDescent="0.25">
      <c r="E236" s="14"/>
    </row>
    <row r="237" spans="5:5" hidden="1" x14ac:dyDescent="0.25">
      <c r="E237" s="14"/>
    </row>
    <row r="238" spans="5:5" hidden="1" x14ac:dyDescent="0.25">
      <c r="E238" s="14"/>
    </row>
    <row r="239" spans="5:5" hidden="1" x14ac:dyDescent="0.25">
      <c r="E239" s="14"/>
    </row>
    <row r="240" spans="5:5" hidden="1" x14ac:dyDescent="0.25">
      <c r="E240" s="14"/>
    </row>
  </sheetData>
  <sheetProtection algorithmName="SHA-512" hashValue="HScrwiz9NLvNS4O0db+tkpaEIG4PLJFEis+kylos0riyV5FqWBk6XKV60GnmZ6qWM1hlniIMUnjAaaVYyjsghw==" saltValue="6O3z9PDcxNPBxxiNkSfRBg==" spinCount="100000" sheet="1" insertRows="0" selectLockedCells="1"/>
  <mergeCells count="8">
    <mergeCell ref="A3:C3"/>
    <mergeCell ref="A4:C4"/>
    <mergeCell ref="A39:E39"/>
    <mergeCell ref="A40:D40"/>
    <mergeCell ref="A8:E8"/>
    <mergeCell ref="A7:E7"/>
    <mergeCell ref="A5:E5"/>
    <mergeCell ref="A6:E6"/>
  </mergeCells>
  <dataValidations count="3">
    <dataValidation type="list" allowBlank="1" showInputMessage="1" showErrorMessage="1" errorTitle="Category" error="1. Select Retry Button below_x000a_2. Presss backspace key_x000a_3. Select from list" promptTitle="Category" prompt="1. Select Arrow above_x000a_2. Use scroll bar or arrows to move through list (if necessary)_x000a_2. Select item from list provided" sqref="D11:D12" xr:uid="{5C047FC0-7A19-41A8-8F06-6423830DC272}">
      <formula1>Category</formula1>
    </dataValidation>
    <dataValidation type="list" allowBlank="1" showInputMessage="1" showErrorMessage="1" promptTitle="Category" prompt="Select Arrow above_x000a_Select item from list provided" sqref="D13:D38" xr:uid="{BF29EB0A-4B0B-479E-9579-3CA113676A91}">
      <formula1>Category</formula1>
    </dataValidation>
    <dataValidation type="date" showInputMessage="1" showErrorMessage="1" errorTitle="Date" error="Dates must fall within the currrent fiscal year, July 1, 2025 to June 30, 2026_x000a_1. Press retry button below_x000a_2. Press backspace_x000a_3. Enter a current fiscal year date_x000a_4. Your request is from last year use July 1 as the date." promptTitle="Date" prompt="Enter the date of the requested item.  If the event spanned multiple days use the last date of the event._x000a_Only dates for the current fiscal year are allowed._x000a__x000a_If your request is from last year use July 1 as the date." sqref="A11:A38" xr:uid="{612EB482-AD1F-4F87-A1EC-095681356213}">
      <formula1>45839</formula1>
      <formula2>46218</formula2>
    </dataValidation>
  </dataValidations>
  <pageMargins left="0.7" right="0.7" top="0.75" bottom="0.75" header="0.3" footer="0.3"/>
  <pageSetup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138F-F0F4-4D2E-9142-E24683E507FD}">
  <sheetPr codeName="Sheet4"/>
  <dimension ref="A1:G28"/>
  <sheetViews>
    <sheetView topLeftCell="A10" workbookViewId="0">
      <selection activeCell="E18" sqref="E18"/>
    </sheetView>
  </sheetViews>
  <sheetFormatPr defaultRowHeight="15" x14ac:dyDescent="0.25"/>
  <cols>
    <col min="5" max="5" width="8.28515625" customWidth="1"/>
  </cols>
  <sheetData>
    <row r="1" spans="1:7" x14ac:dyDescent="0.25">
      <c r="A1" t="s">
        <v>24</v>
      </c>
      <c r="B1" t="s">
        <v>25</v>
      </c>
      <c r="C1" t="s">
        <v>26</v>
      </c>
      <c r="D1" t="s">
        <v>27</v>
      </c>
      <c r="E1" t="s">
        <v>28</v>
      </c>
      <c r="F1" t="s">
        <v>29</v>
      </c>
      <c r="G1" t="s">
        <v>30</v>
      </c>
    </row>
    <row r="2" spans="1:7" x14ac:dyDescent="0.25">
      <c r="A2" t="s">
        <v>31</v>
      </c>
      <c r="B2" t="s">
        <v>32</v>
      </c>
      <c r="C2" t="s">
        <v>33</v>
      </c>
      <c r="D2" t="s">
        <v>34</v>
      </c>
      <c r="E2" t="s">
        <v>35</v>
      </c>
      <c r="F2" t="s">
        <v>36</v>
      </c>
      <c r="G2" t="s">
        <v>37</v>
      </c>
    </row>
    <row r="3" spans="1:7" x14ac:dyDescent="0.25">
      <c r="A3" t="s">
        <v>38</v>
      </c>
      <c r="B3" t="s">
        <v>39</v>
      </c>
      <c r="C3" t="s">
        <v>40</v>
      </c>
      <c r="D3" t="s">
        <v>41</v>
      </c>
      <c r="E3" t="s">
        <v>41</v>
      </c>
      <c r="F3" t="s">
        <v>42</v>
      </c>
      <c r="G3" t="s">
        <v>43</v>
      </c>
    </row>
    <row r="4" spans="1:7" x14ac:dyDescent="0.25">
      <c r="A4" t="s">
        <v>44</v>
      </c>
      <c r="B4" t="s">
        <v>45</v>
      </c>
      <c r="C4" t="s">
        <v>46</v>
      </c>
      <c r="D4" t="s">
        <v>35</v>
      </c>
      <c r="F4" t="s">
        <v>47</v>
      </c>
      <c r="G4" t="s">
        <v>48</v>
      </c>
    </row>
    <row r="5" spans="1:7" x14ac:dyDescent="0.25">
      <c r="A5" t="s">
        <v>49</v>
      </c>
      <c r="B5" t="s">
        <v>50</v>
      </c>
      <c r="C5" t="s">
        <v>51</v>
      </c>
      <c r="F5" t="s">
        <v>52</v>
      </c>
      <c r="G5" t="s">
        <v>53</v>
      </c>
    </row>
    <row r="6" spans="1:7" x14ac:dyDescent="0.25">
      <c r="B6" t="s">
        <v>54</v>
      </c>
      <c r="C6" t="s">
        <v>55</v>
      </c>
      <c r="G6" t="s">
        <v>56</v>
      </c>
    </row>
    <row r="7" spans="1:7" x14ac:dyDescent="0.25">
      <c r="B7" t="s">
        <v>57</v>
      </c>
      <c r="C7" t="s">
        <v>58</v>
      </c>
    </row>
    <row r="8" spans="1:7" x14ac:dyDescent="0.25">
      <c r="B8" t="s">
        <v>59</v>
      </c>
      <c r="C8" t="s">
        <v>60</v>
      </c>
    </row>
    <row r="9" spans="1:7" x14ac:dyDescent="0.25">
      <c r="B9" t="s">
        <v>61</v>
      </c>
      <c r="C9" t="s">
        <v>62</v>
      </c>
    </row>
    <row r="10" spans="1:7" x14ac:dyDescent="0.25">
      <c r="B10" t="s">
        <v>63</v>
      </c>
      <c r="C10" t="s">
        <v>64</v>
      </c>
    </row>
    <row r="11" spans="1:7" x14ac:dyDescent="0.25">
      <c r="B11" t="s">
        <v>65</v>
      </c>
      <c r="C11" t="s">
        <v>66</v>
      </c>
    </row>
    <row r="12" spans="1:7" x14ac:dyDescent="0.25">
      <c r="B12" t="s">
        <v>67</v>
      </c>
      <c r="C12" t="s">
        <v>68</v>
      </c>
    </row>
    <row r="13" spans="1:7" x14ac:dyDescent="0.25">
      <c r="C13" t="s">
        <v>69</v>
      </c>
    </row>
    <row r="14" spans="1:7" x14ac:dyDescent="0.25">
      <c r="C14" t="s">
        <v>70</v>
      </c>
    </row>
    <row r="15" spans="1:7" x14ac:dyDescent="0.25">
      <c r="C15" t="s">
        <v>71</v>
      </c>
    </row>
    <row r="16" spans="1:7" x14ac:dyDescent="0.25">
      <c r="C16" t="s">
        <v>72</v>
      </c>
    </row>
    <row r="17" spans="3:3" x14ac:dyDescent="0.25">
      <c r="C17" t="s">
        <v>118</v>
      </c>
    </row>
    <row r="18" spans="3:3" x14ac:dyDescent="0.25">
      <c r="C18" t="s">
        <v>53</v>
      </c>
    </row>
    <row r="19" spans="3:3" x14ac:dyDescent="0.25">
      <c r="C19" t="s">
        <v>73</v>
      </c>
    </row>
    <row r="20" spans="3:3" x14ac:dyDescent="0.25">
      <c r="C20" t="s">
        <v>74</v>
      </c>
    </row>
    <row r="21" spans="3:3" x14ac:dyDescent="0.25">
      <c r="C21" t="s">
        <v>75</v>
      </c>
    </row>
    <row r="22" spans="3:3" x14ac:dyDescent="0.25">
      <c r="C22" t="s">
        <v>56</v>
      </c>
    </row>
    <row r="23" spans="3:3" x14ac:dyDescent="0.25">
      <c r="C23" t="s">
        <v>76</v>
      </c>
    </row>
    <row r="24" spans="3:3" x14ac:dyDescent="0.25">
      <c r="C24" t="s">
        <v>77</v>
      </c>
    </row>
    <row r="25" spans="3:3" x14ac:dyDescent="0.25">
      <c r="C25" t="s">
        <v>78</v>
      </c>
    </row>
    <row r="26" spans="3:3" x14ac:dyDescent="0.25">
      <c r="C26" t="s">
        <v>79</v>
      </c>
    </row>
    <row r="27" spans="3:3" x14ac:dyDescent="0.25">
      <c r="C27" t="s">
        <v>80</v>
      </c>
    </row>
    <row r="28" spans="3:3" x14ac:dyDescent="0.25">
      <c r="C28" t="s">
        <v>81</v>
      </c>
    </row>
  </sheetData>
  <sheetProtection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Reimbursement Request</vt:lpstr>
      <vt:lpstr>Mileage Log</vt:lpstr>
      <vt:lpstr>Reimbursement Log</vt:lpstr>
      <vt:lpstr>Lookup</vt:lpstr>
      <vt:lpstr>Category</vt:lpstr>
      <vt:lpstr>CFC_Approval</vt:lpstr>
      <vt:lpstr>Documentation_Complete</vt:lpstr>
      <vt:lpstr>Fund</vt:lpstr>
      <vt:lpstr>Funds_Available</vt:lpstr>
      <vt:lpstr>Role</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Peot</dc:creator>
  <cp:lastModifiedBy>Kurt Peot</cp:lastModifiedBy>
  <cp:lastPrinted>2025-07-09T21:30:54Z</cp:lastPrinted>
  <dcterms:created xsi:type="dcterms:W3CDTF">2011-06-08T20:23:40Z</dcterms:created>
  <dcterms:modified xsi:type="dcterms:W3CDTF">2025-07-17T21:56:21Z</dcterms:modified>
</cp:coreProperties>
</file>